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U:\OSP Contracts\Commodities FY24\SW - EV Charging Station Equipment &amp; Services RFP NASPO - BPM037964\Working Docs\Pricing Increases\3 - Blink\"/>
    </mc:Choice>
  </mc:AlternateContent>
  <xr:revisionPtr revIDLastSave="0" documentId="8_{543AEC65-2362-4397-84E3-5E51CF23CA7C}" xr6:coauthVersionLast="47" xr6:coauthVersionMax="47" xr10:uidLastSave="{00000000-0000-0000-0000-000000000000}"/>
  <bookViews>
    <workbookView xWindow="312" yWindow="444" windowWidth="22524" windowHeight="11256" activeTab="2" xr2:uid="{00000000-000D-0000-FFFF-FFFF00000000}"/>
  </bookViews>
  <sheets>
    <sheet name="Instructions" sheetId="5" r:id="rId1"/>
    <sheet name="Cat 1 - Level 2 EV Chargers" sheetId="3" r:id="rId2"/>
    <sheet name="Cat 2 - Level 3 DC-Fast Charger" sheetId="9" r:id="rId3"/>
    <sheet name="+ Optional - Category 1" sheetId="11" r:id="rId4"/>
    <sheet name="+ Optional - Category 2" sheetId="12" r:id="rId5"/>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9" l="1"/>
  <c r="G40" i="9"/>
  <c r="G39" i="9"/>
  <c r="G38" i="9"/>
  <c r="G37" i="9"/>
  <c r="G36" i="9"/>
  <c r="G35" i="9"/>
  <c r="G34" i="9"/>
  <c r="G33" i="9"/>
  <c r="G32" i="9"/>
  <c r="G31" i="9"/>
  <c r="G30" i="9"/>
  <c r="G29" i="9"/>
  <c r="G24" i="9"/>
  <c r="G23" i="9"/>
  <c r="G22" i="9"/>
  <c r="G21" i="9"/>
  <c r="G20" i="9"/>
  <c r="G19" i="9"/>
  <c r="G15" i="9"/>
  <c r="G14" i="9"/>
  <c r="G13" i="9"/>
  <c r="G12" i="9"/>
  <c r="G11" i="9"/>
  <c r="G10" i="9"/>
  <c r="G9" i="9"/>
  <c r="G41" i="9"/>
  <c r="G65" i="3"/>
  <c r="G59" i="3"/>
  <c r="G58" i="3"/>
  <c r="G57" i="3"/>
  <c r="G56" i="3"/>
  <c r="G55" i="3"/>
  <c r="G54" i="3"/>
  <c r="G53" i="3"/>
  <c r="G52" i="3"/>
  <c r="G51" i="3"/>
  <c r="G50" i="3"/>
  <c r="G49" i="3"/>
  <c r="G48" i="3"/>
  <c r="G47" i="3"/>
  <c r="G46" i="3"/>
  <c r="G45" i="3"/>
  <c r="G44" i="3"/>
  <c r="G43" i="3"/>
  <c r="G38" i="3"/>
  <c r="G37" i="3"/>
  <c r="G36" i="3"/>
  <c r="G35" i="3"/>
  <c r="G34" i="3"/>
  <c r="G33" i="3"/>
  <c r="G32" i="3"/>
  <c r="G31" i="3"/>
  <c r="G30" i="3"/>
  <c r="G29" i="3"/>
  <c r="G28" i="3"/>
  <c r="G27" i="3"/>
  <c r="G26" i="3"/>
  <c r="G25" i="3"/>
  <c r="G24" i="3"/>
  <c r="G23" i="3"/>
  <c r="G22" i="3"/>
  <c r="G18" i="3"/>
  <c r="G17" i="3"/>
  <c r="G16" i="3"/>
  <c r="G15" i="3"/>
  <c r="G14" i="3"/>
  <c r="G13" i="3"/>
  <c r="G12" i="3"/>
  <c r="G11" i="3"/>
  <c r="G10" i="3"/>
  <c r="G9" i="3"/>
  <c r="G60" i="3"/>
  <c r="G116" i="12"/>
  <c r="G115" i="12"/>
  <c r="G114" i="12"/>
  <c r="G113" i="12"/>
  <c r="G112" i="12"/>
  <c r="G111" i="12"/>
  <c r="G110" i="12"/>
  <c r="G107" i="12"/>
  <c r="G106" i="12"/>
  <c r="G105" i="12"/>
  <c r="G104" i="12"/>
  <c r="G103" i="12"/>
  <c r="G102" i="12"/>
  <c r="G101" i="12"/>
  <c r="G98" i="12"/>
  <c r="G97" i="12"/>
  <c r="G96" i="12"/>
  <c r="G87" i="12"/>
  <c r="G86" i="12"/>
  <c r="G85" i="12"/>
  <c r="G84" i="12"/>
  <c r="G83" i="12"/>
  <c r="G82" i="12"/>
  <c r="G81" i="12"/>
  <c r="G78" i="12"/>
  <c r="G77" i="12"/>
  <c r="G76" i="12"/>
  <c r="G75" i="12"/>
  <c r="G74" i="12"/>
  <c r="G73" i="12"/>
  <c r="G72" i="12"/>
  <c r="G69" i="12"/>
  <c r="G68" i="12"/>
  <c r="G67" i="12"/>
  <c r="G58" i="12"/>
  <c r="G57" i="12"/>
  <c r="G56" i="12"/>
  <c r="G55" i="12"/>
  <c r="G54" i="12"/>
  <c r="G53" i="12"/>
  <c r="G52" i="12"/>
  <c r="G49" i="12"/>
  <c r="G48" i="12"/>
  <c r="G47" i="12"/>
  <c r="G46" i="12"/>
  <c r="G45" i="12"/>
  <c r="G44" i="12"/>
  <c r="G43" i="12"/>
  <c r="G40" i="12"/>
  <c r="G39" i="12"/>
  <c r="G38" i="12"/>
  <c r="G29" i="12"/>
  <c r="G28" i="12"/>
  <c r="G27" i="12"/>
  <c r="G26" i="12"/>
  <c r="G25" i="12"/>
  <c r="G24" i="12"/>
  <c r="G23" i="12"/>
  <c r="G20" i="12"/>
  <c r="G19" i="12"/>
  <c r="G18" i="12"/>
  <c r="G17" i="12"/>
  <c r="G16" i="12"/>
  <c r="G15" i="12"/>
  <c r="G14" i="12"/>
  <c r="G11" i="12"/>
  <c r="G10" i="12"/>
  <c r="G9" i="12"/>
  <c r="G121" i="11"/>
  <c r="G120" i="11"/>
  <c r="G119" i="11"/>
  <c r="G118" i="11"/>
  <c r="G117" i="11"/>
  <c r="G116" i="11"/>
  <c r="G115" i="11"/>
  <c r="G112" i="11"/>
  <c r="G111" i="11"/>
  <c r="G110" i="11"/>
  <c r="G109" i="11"/>
  <c r="G108" i="11"/>
  <c r="G107" i="11"/>
  <c r="G106" i="11"/>
  <c r="G103" i="11"/>
  <c r="G102" i="11"/>
  <c r="G101" i="11"/>
  <c r="G100" i="11"/>
  <c r="G91" i="11"/>
  <c r="G90" i="11"/>
  <c r="G89" i="11"/>
  <c r="G88" i="11"/>
  <c r="G87" i="11"/>
  <c r="G86" i="11"/>
  <c r="G85" i="11"/>
  <c r="G82" i="11"/>
  <c r="G81" i="11"/>
  <c r="G80" i="11"/>
  <c r="G79" i="11"/>
  <c r="G78" i="11"/>
  <c r="G77" i="11"/>
  <c r="G76" i="11"/>
  <c r="G73" i="11"/>
  <c r="G72" i="11"/>
  <c r="G71" i="11"/>
  <c r="G70" i="11"/>
  <c r="G61" i="11"/>
  <c r="G60" i="11"/>
  <c r="G59" i="11"/>
  <c r="G58" i="11"/>
  <c r="G57" i="11"/>
  <c r="G56" i="11"/>
  <c r="G55" i="11"/>
  <c r="G52" i="11"/>
  <c r="G51" i="11"/>
  <c r="G50" i="11"/>
  <c r="G49" i="11"/>
  <c r="G48" i="11"/>
  <c r="G47" i="11"/>
  <c r="G46" i="11"/>
  <c r="G43" i="11"/>
  <c r="G42" i="11"/>
  <c r="G41" i="11"/>
  <c r="G40" i="11"/>
  <c r="G31" i="11"/>
  <c r="G30" i="11"/>
  <c r="G29" i="11"/>
  <c r="G28" i="11"/>
  <c r="G27" i="11"/>
  <c r="G26" i="11"/>
  <c r="G25" i="11"/>
  <c r="G22" i="11"/>
  <c r="G21" i="11"/>
  <c r="G20" i="11"/>
  <c r="G19" i="11"/>
  <c r="G18" i="11"/>
  <c r="G17" i="11"/>
  <c r="G16" i="11"/>
  <c r="G13" i="11"/>
  <c r="G12" i="11"/>
  <c r="G11" i="11"/>
  <c r="G10" i="11"/>
</calcChain>
</file>

<file path=xl/sharedStrings.xml><?xml version="1.0" encoding="utf-8"?>
<sst xmlns="http://schemas.openxmlformats.org/spreadsheetml/2006/main" count="627" uniqueCount="183">
  <si>
    <t>Attachment I 
COST PROPOSAL</t>
  </si>
  <si>
    <t>Offeror Name:</t>
  </si>
  <si>
    <t>Instructions</t>
  </si>
  <si>
    <t>The following instructions must be followed in completing the worksheet:</t>
  </si>
  <si>
    <t xml:space="preserve">1) </t>
  </si>
  <si>
    <t>This Cost Proposal form (Attachment I) has multiple sections (tabs) at the bottom of this spreadsheet. To be considered responsive, Offeror must minimally complete one of the PRIMARY tabs according to the requirements outlined herein. The Primary Tabs are to be used for scoring and awarding purposes.</t>
  </si>
  <si>
    <t>2)</t>
  </si>
  <si>
    <t xml:space="preserve">The Cost Proposal Form has 5 tabs at the bottom (including this Instructions tab).  An Offeror MUST complete fully either "Cat 1 - Level 2 EV Chargers" or "Cat 2 - Level 3 DC Fast Charger" to be considered responsive.  The "+ Optional - Category 1" and "+ Optional - Category 2" are for Offerors that may be able to sell/provide additional manufacturers.  The "+" indicants optional completion. The optional tabs are not used for scoring and awarding purposes but are to be completed by Offerors that wish to make available additional Manufacturers should a contract be awarded.  All additional Manufacturers must be added in these sheets. No additional manufacturers will be allowed to be added throughout the adminstration of the contract.  You may scroll down to add in the additional manufacturers.  If more are needed, please copy and paste the cost information requested. </t>
  </si>
  <si>
    <t>3)</t>
  </si>
  <si>
    <r>
      <rPr>
        <sz val="11"/>
        <color rgb="FF000000"/>
        <rFont val="Calibri"/>
      </rPr>
      <t>For the Primary Tabs - Offeror must enter information for all boxes highlighted in</t>
    </r>
    <r>
      <rPr>
        <b/>
        <sz val="11"/>
        <color rgb="FF000000"/>
        <rFont val="Calibri"/>
      </rPr>
      <t xml:space="preserve"> BLUE </t>
    </r>
    <r>
      <rPr>
        <sz val="11"/>
        <color rgb="FF000000"/>
        <rFont val="Calibri"/>
      </rPr>
      <t xml:space="preserve">for whichever category they are applying. </t>
    </r>
  </si>
  <si>
    <t>4)</t>
  </si>
  <si>
    <t>Within the Market Basket evaluations, Offeror must enter the  Manufacturer's Name, Model Number, Unit Price &amp; Total Price for each item the Offeror plans to bid.</t>
  </si>
  <si>
    <t>4a)</t>
  </si>
  <si>
    <r>
      <rPr>
        <sz val="11"/>
        <color rgb="FF000000"/>
        <rFont val="Calibri"/>
      </rPr>
      <t xml:space="preserve">Therein, the </t>
    </r>
    <r>
      <rPr>
        <b/>
        <sz val="11"/>
        <color rgb="FF000000"/>
        <rFont val="Calibri"/>
      </rPr>
      <t>YELLOW</t>
    </r>
    <r>
      <rPr>
        <sz val="11"/>
        <color rgb="FF000000"/>
        <rFont val="Calibri"/>
      </rPr>
      <t xml:space="preserve"> boxes on the right will auto populate after the initial price and discount percentage boxes are entered.   The Lowest Total Cost for each category will auto populate as you enter a price for each individual item. The Lowest Total Cost will be determined by the box in </t>
    </r>
    <r>
      <rPr>
        <b/>
        <sz val="11"/>
        <color rgb="FF000000"/>
        <rFont val="Calibri"/>
      </rPr>
      <t xml:space="preserve">GREEN </t>
    </r>
    <r>
      <rPr>
        <sz val="11"/>
        <color rgb="FF000000"/>
        <rFont val="Calibri"/>
      </rPr>
      <t>in column G.  This Lowest Total Cost will be how cost point allocation is determined for each category.</t>
    </r>
  </si>
  <si>
    <t>5)</t>
  </si>
  <si>
    <t xml:space="preserve">An Offeror must be able to complete to provide a cost for each line item requested in an Award Category for which they are seeking an award in. </t>
  </si>
  <si>
    <t>6)</t>
  </si>
  <si>
    <t>Offeror must enter the % Percentage Discount off for additional items not referenced.</t>
  </si>
  <si>
    <t>7)</t>
  </si>
  <si>
    <t xml:space="preserve">In addition to completing this form, Offeror shall submit separately a list of ALL products and service available for purchase indicating the manufacturer, model/part #, MSRP, offered price, that will be made available through the resulting awards.  </t>
  </si>
  <si>
    <t>Category 1 - Level 2 EV Chargers</t>
  </si>
  <si>
    <t>Market Basket and Discount % Off Evaluation</t>
  </si>
  <si>
    <t>Are you seeking an award in this Category?</t>
  </si>
  <si>
    <t>Yes</t>
  </si>
  <si>
    <t>Equipment</t>
  </si>
  <si>
    <t xml:space="preserve">The discount percentage offered for the equipment section MUST be the same, and be greater than 0%.  Should offeror receive an award, this discount percentage will apply to all equipment offered from Supplier. </t>
  </si>
  <si>
    <t>QTY.</t>
  </si>
  <si>
    <t>DESCRIPTION</t>
  </si>
  <si>
    <t>MANUFACTURER</t>
  </si>
  <si>
    <t>MODEL/PART #</t>
  </si>
  <si>
    <t>UNIT PRICE</t>
  </si>
  <si>
    <t>MINIMUM DISCOUNT</t>
  </si>
  <si>
    <t>FINAL STATE PRICE</t>
  </si>
  <si>
    <t xml:space="preserve">Series 6 - 30A - 18ft cable </t>
  </si>
  <si>
    <t xml:space="preserve">Blink </t>
  </si>
  <si>
    <t>L2-630-Full1-18</t>
  </si>
  <si>
    <t xml:space="preserve">Series 6 - 30A - 25ft cable </t>
  </si>
  <si>
    <t>L2-630-Full1-25</t>
  </si>
  <si>
    <t>Series 7 - 48A - 18ft cable</t>
  </si>
  <si>
    <t>L2-748-Full1-18</t>
  </si>
  <si>
    <t>Series 7 - 48A - 25ft cable</t>
  </si>
  <si>
    <t>L2-748-Full1-25</t>
  </si>
  <si>
    <t>Series 7+ - 80A - 25ft cable</t>
  </si>
  <si>
    <t>L2-780-Full1-25</t>
  </si>
  <si>
    <t xml:space="preserve">Series 8 - 48A - 18ft cable with Credit Card Reader </t>
  </si>
  <si>
    <t>L2-848-Full1-18-CC</t>
  </si>
  <si>
    <t xml:space="preserve">Series 8 - 48A - 25ft cable with Credit Card Reader </t>
  </si>
  <si>
    <t>L2-848-Full1-25-CC</t>
  </si>
  <si>
    <t xml:space="preserve">Series 8+ - 80A - 18ft cable with Credit Card Reader </t>
  </si>
  <si>
    <t>L2-880-Full1-18-CC</t>
  </si>
  <si>
    <t xml:space="preserve">Series 8+ - 80A - 25ft cable with Credit Card Reader </t>
  </si>
  <si>
    <t>L2-880-Full1-25-CC</t>
  </si>
  <si>
    <t>FNA Generator 83kW Mobile Charger</t>
  </si>
  <si>
    <t>Blink</t>
  </si>
  <si>
    <t>01-0400</t>
  </si>
  <si>
    <t>Accessories &amp; Additional Items</t>
  </si>
  <si>
    <t xml:space="preserve">The discount percentage offered for the accessories and additional items section MUST be the same, and greater than 0%.  Should offeror receive an award, this discount percentage will apply to all accessories and additional items offered from Supplier. </t>
  </si>
  <si>
    <t>DISCOUNT</t>
  </si>
  <si>
    <t xml:space="preserve">Single Pedestal (S6) </t>
  </si>
  <si>
    <t>L2-SPM-S5-6</t>
  </si>
  <si>
    <t xml:space="preserve">Dual Pedestal (S6) </t>
  </si>
  <si>
    <t>L2-DPM-S5-6</t>
  </si>
  <si>
    <t xml:space="preserve">Wall Mount (S6) </t>
  </si>
  <si>
    <t>L2-WM-S5-S6</t>
  </si>
  <si>
    <t xml:space="preserve">Anchor Plate (all L2 models) </t>
  </si>
  <si>
    <t>L2-AP-U</t>
  </si>
  <si>
    <t>CMS Mounting Kit - Pedestal (S5/S6/S7/S7+/S8/S8+)</t>
  </si>
  <si>
    <t>L2-CMS-K-P-U</t>
  </si>
  <si>
    <t>CMS Mounting Kit - Wall Mount (S5/S6)</t>
  </si>
  <si>
    <t>L2-CMS-K-WM-S5-S6</t>
  </si>
  <si>
    <t>Pedestal (S7/S7+/S8/S8+)</t>
  </si>
  <si>
    <t>L2-PM-S7-S8</t>
  </si>
  <si>
    <t>Wall Mount (S7/S7+/S8)</t>
  </si>
  <si>
    <t>L2-WM-S78P</t>
  </si>
  <si>
    <t>CMS Mounting Kit - Wall Mount (S7/S7+/S8/S8+)</t>
  </si>
  <si>
    <t>L2-CMS-WM-S78-S78P</t>
  </si>
  <si>
    <t>Cable Management System - Single (S5/S6)</t>
  </si>
  <si>
    <t>L2-CMS-S-S5-S6</t>
  </si>
  <si>
    <t>Cable Management System - Dual - 80A (S7+/S8+)</t>
  </si>
  <si>
    <t>L2-CMS-D-S78P</t>
  </si>
  <si>
    <t>Cable Management System - Dual - 48A (S5/S6/S7/S8)</t>
  </si>
  <si>
    <t>L2-CMS-D-S5678</t>
  </si>
  <si>
    <t>Replacement Cord (most commonly sold replacement cord of suppliers which is sold to end users)</t>
  </si>
  <si>
    <t>125 Amp 1-Phase 120/208 Volt Sub-Panel</t>
  </si>
  <si>
    <t>n/a</t>
  </si>
  <si>
    <t>Cellular Repeater (most common repeater used with station)</t>
  </si>
  <si>
    <t>Wheel Stops: (Includes material and installation for 1 wheel stop)</t>
  </si>
  <si>
    <t>Bollards: (Includes material and installation for 1 bollard)</t>
  </si>
  <si>
    <t>Replacement RFID card</t>
  </si>
  <si>
    <t>Blink-RFID</t>
  </si>
  <si>
    <t xml:space="preserve">Included </t>
  </si>
  <si>
    <t>Services</t>
  </si>
  <si>
    <t xml:space="preserve">The discount percentage offered for the services section MUST be the same, and be greater than 0%.  Should offeror receive an award, this discount percentage will apply to all services offered from Supplier. </t>
  </si>
  <si>
    <t>EXTENDED PRICE</t>
  </si>
  <si>
    <t>Level 2 Station (Series 6) - Annual Network</t>
  </si>
  <si>
    <t>L2-NSP-S6-1</t>
  </si>
  <si>
    <t>Level 2 Station (Series 6) 3-Year Network</t>
  </si>
  <si>
    <t>L2-NSP-S6-3</t>
  </si>
  <si>
    <t>Level 2 Station (Series 6) 5-Year Network</t>
  </si>
  <si>
    <t>L2-NSP-S6-5</t>
  </si>
  <si>
    <t>Level 2 Station (Series 7) Annual Network</t>
  </si>
  <si>
    <t>L2-NSP-S7-1</t>
  </si>
  <si>
    <t>Level 2 Station (Series 7) 3-Year Network</t>
  </si>
  <si>
    <t>L2-NSP-S7-3</t>
  </si>
  <si>
    <t>Level 2 Station (Series 7) 5-Year Network</t>
  </si>
  <si>
    <t>L2-NSP-S7-5</t>
  </si>
  <si>
    <t>Level 2 Station (Series 8) Annual Network</t>
  </si>
  <si>
    <t>L2-NSP-S8-1</t>
  </si>
  <si>
    <t>Level 2 Station (Series 8) 3-Year Network</t>
  </si>
  <si>
    <t>L2-NSP-S8-3</t>
  </si>
  <si>
    <t>Level 2 Station (Series 8) 5-Year Network</t>
  </si>
  <si>
    <t>L2-NSP-S8-5</t>
  </si>
  <si>
    <t>Basic Asset Management Services/Plan</t>
  </si>
  <si>
    <t>Existing EV Station Replacement Swap-out from Single Port to Single Port</t>
  </si>
  <si>
    <t>Swap-Outs are available, pricing will vary on multiple factors such as site location, type of exisitng charger, and number of ports.</t>
  </si>
  <si>
    <t>Existing EV Station Replacement Swap-out from Single Port to Dual Port</t>
  </si>
  <si>
    <t>Existing EV Station Replacement Swap-out from Dual Port to Dual Port</t>
  </si>
  <si>
    <t>Commissioning (average cost to certify and commission for use 1 EV Charging Station)</t>
  </si>
  <si>
    <t>Training/Support to end user (provide as hourly rate)</t>
  </si>
  <si>
    <t>Bolt/Turnkey</t>
  </si>
  <si>
    <t>bolt/ turnkey</t>
  </si>
  <si>
    <t>Turn Key Design/Build/Installation Services (Pricing based on the final Scope of Work and location of the turn key services; pricing is based on units to be determined)</t>
  </si>
  <si>
    <t>full Turnkey</t>
  </si>
  <si>
    <t>MARKET BASKET SCORING: Total Cost for All Items (lowest cost will be determined by this number). The lowest cost will receive 150 Cost Points for the Market Basket section of Cost.  All others will receive a portion of the cost points determined by a ratio of how their cost compares to the lowest cost as outlined in the RFP Evaluation Plan</t>
  </si>
  <si>
    <t>Discount % Catalog Items</t>
  </si>
  <si>
    <t>Additional items and accessories not offered above can be purchased from this contract at the following % off the most current publicly published price list or catalog.  Each Offeror shall submit with its bid a complete set of the published literature, catalog and/or price lists, which cover all accessories offered herein and an electronic copy, in Excel or PDF format. Offered minimum discount shall be greater than 0%.</t>
  </si>
  <si>
    <t>DISCOUNT PERCENTAGE SCORING: The highest discount percentage will receive 150 Cost Points for the Discount Percentage section of Cost.  All others will receive a portion of the cost points determined by a ratio of how their discount comparies to the highest discount as outlined in the RFP Evaluation Plan</t>
  </si>
  <si>
    <t>Average Proposed discount %:</t>
  </si>
  <si>
    <t>Category 2 - Level 3 DC Fast EV Chargers</t>
  </si>
  <si>
    <t xml:space="preserve">The discount percentage offered for the equipment section MUST be the same, and must be greater than 0%.  Should offeror receive an award, this discount percentage will apply to all equipment offered from Supplier. </t>
  </si>
  <si>
    <t>FINAL ITEM COST</t>
  </si>
  <si>
    <t>30kW DCFC Wall Mount - 100 Amps / 1000VDC with CCS1 (~16ft); 4G Modem</t>
  </si>
  <si>
    <t>Tellus</t>
  </si>
  <si>
    <t>01-0561</t>
  </si>
  <si>
    <t>60kW DCFC - 140 Amps / 1000VDC with CCS1 &amp; CCS1(~16ft) ; 4G Modem</t>
  </si>
  <si>
    <t>01-0562</t>
  </si>
  <si>
    <t>120kW DCFC All In One Charger - 300 Amps / 1000VDC with CCS1 &amp; CCS1(16ft); 4G Modem</t>
  </si>
  <si>
    <t>01-0577</t>
  </si>
  <si>
    <t>180kW DCFC All In One Charger - 300 Amps / 1000VDC with CCS1 &amp; CCS1 (16 ft); 4G Modem</t>
  </si>
  <si>
    <t>01-0578</t>
  </si>
  <si>
    <t>240kW DCFC All In One Charger - 300 Amps / 1000VDC with CCS1 &amp; CCS1(~16ft); 4G Modem</t>
  </si>
  <si>
    <t>01-0581</t>
  </si>
  <si>
    <t>300kW CTX-HPC-SA-300kW-w/500A 16ft w/300A 16ft Cable w/CC w/Cable Management</t>
  </si>
  <si>
    <t>01-0568</t>
  </si>
  <si>
    <t>360kW CTX-HPC-SA-360kW-w/500A 16ft w/500A 16ft Cable w/CC w/Cable Management</t>
  </si>
  <si>
    <t>01-0569</t>
  </si>
  <si>
    <t xml:space="preserve">The discount percentage offered for the accessories and additional items section MUST be the same, and must be greater than 0%.  Should offeror receive an award, this discount percentage will apply to all accessories and additional items offered from Supplier. </t>
  </si>
  <si>
    <t>Cord Management Kit (most commonly sold cord management kit of suppliers which is sold to end users) 30kW, all other DCFC models have CMS included</t>
  </si>
  <si>
    <t>01-970</t>
  </si>
  <si>
    <t>Blink RFID</t>
  </si>
  <si>
    <t>Included</t>
  </si>
  <si>
    <t xml:space="preserve">The discount percentage offered for the services section MUST be the same, and must be greater than 0%.  Should offeror receive an award, this discount percentage will apply to all services offered from Supplier. </t>
  </si>
  <si>
    <t>Networking (bundled with software) - Annual network data fees (including start up and initiation costs)</t>
  </si>
  <si>
    <t>N/A</t>
  </si>
  <si>
    <t>1-Year Networking Services: Blink's Proprietary Network</t>
  </si>
  <si>
    <t>3-Year Networking Services: Blink's Proprietary Network</t>
  </si>
  <si>
    <t>5-Year Networking Services: Blink's Proprietary Network</t>
  </si>
  <si>
    <t>Existing EV Station Replacement Swap-our from Dual Port to Dual Port</t>
  </si>
  <si>
    <t>Turnkey Enhanced Warranty (provide most commonly purchased enhanced warranty)</t>
  </si>
  <si>
    <t>Fleet Charging Module (standard software/module provided for average fleet sizes)</t>
  </si>
  <si>
    <t>OPTIONAL - Category 1 - Level 2 EV Chargers</t>
  </si>
  <si>
    <t>This tab is to be used if supplier will offer additional manufacturers if they are awarded a contract. This tab is NOT used for scoring and awarding but required to be completed if supplier is planning on offering additional manufacturers.  There are 4 tables to add up to 4 additional manufacturers.  If supplier offers more than 4, they may copy and paste the table at the bottom to add additional manufacturers.  As this is not used for scoring and awarding, these tables DO NOT need to have each line item filled out.</t>
  </si>
  <si>
    <t>How many additional manufacturers does supplier offer</t>
  </si>
  <si>
    <t>Additional Manufacturer # 1</t>
  </si>
  <si>
    <t>DISCOUNT % OFF</t>
  </si>
  <si>
    <t xml:space="preserve">Single Port Pedestal Mount </t>
  </si>
  <si>
    <t>Dual Port Pedestal Mount</t>
  </si>
  <si>
    <t>Single Port Wall Mount (can be ceiling mount, single telephone or, street lamp pole mounting)</t>
  </si>
  <si>
    <t>Dual Port Wall Mount (can be ceiling mount, single telephone or, street lamp pole mounting)</t>
  </si>
  <si>
    <t>Cord Management Kit (most commonly sold cord management kit of suppliers which is sold to end users)</t>
  </si>
  <si>
    <t>125 Amp 1-Phase 120/208 Volt Sub-Panel (most common sub panel sold by supplier)</t>
  </si>
  <si>
    <t>One Year Standard Networking (bundled with software) Services offered upon installation and any start up costs for first year. Please provide most commonly offered costs whether it be by license or station.</t>
  </si>
  <si>
    <t>Existing EV Station Upgrade, Swap-out from Single Port to Dual Port</t>
  </si>
  <si>
    <t>Turnkey Maintenance Plan that includes gauranteed up time and preventive maintenance</t>
  </si>
  <si>
    <t>Additional items and accessories not offered above can be purchased from this contract at the following % off the most current publicly published price list or catalog.  Offeror must also submit a list of additional items that fit within these areas that may also be purchased via the contract.</t>
  </si>
  <si>
    <t>Additional Manufacturer # 2</t>
  </si>
  <si>
    <t>Additional Manufacturer # 3</t>
  </si>
  <si>
    <t>Additional Manufacturer # 4</t>
  </si>
  <si>
    <t>OPTIONAL - Category 2 - Level 3 DC Fast Charger</t>
  </si>
  <si>
    <t>All In One Single Unit Station (Power Cabinet and Dispenser)</t>
  </si>
  <si>
    <t>Station/Dispenser</t>
  </si>
  <si>
    <t>Power Cabinet</t>
  </si>
  <si>
    <t>480 Volt Sub-Panel (most commonly sold by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</si>
</sst>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_([$$-409]* #,##0.00_);_([$$-409]* \(#,##0.00\);_([$$-409]* &quot;-&quot;??_);_(@_)"/>
  </numFmts>
  <fonts count="22" x14ac:knownFonts="1">
    <font>
      <sz val="11"/>
      <color theme="1"/>
      <name val="Calibri"/>
      <family val="2"/>
      <scheme val="minor"/>
    </font>
    <font>
      <sz val="11"/>
      <color theme="1"/>
      <name val="Arial"/>
      <family val="2"/>
    </font>
    <font>
      <b/>
      <sz val="11"/>
      <color theme="1"/>
      <name val="Arial"/>
      <family val="2"/>
    </font>
    <font>
      <b/>
      <sz val="11"/>
      <color rgb="FF000000"/>
      <name val="Arial"/>
      <family val="2"/>
    </font>
    <font>
      <sz val="11"/>
      <color theme="1"/>
      <name val="Calibri"/>
      <family val="2"/>
      <scheme val="minor"/>
    </font>
    <font>
      <b/>
      <sz val="11"/>
      <color theme="1"/>
      <name val="Calibri"/>
      <family val="2"/>
      <scheme val="minor"/>
    </font>
    <font>
      <b/>
      <sz val="11"/>
      <color theme="0"/>
      <name val="Arial"/>
      <family val="2"/>
    </font>
    <font>
      <b/>
      <sz val="20"/>
      <color theme="0"/>
      <name val="Calibri"/>
      <family val="2"/>
      <scheme val="minor"/>
    </font>
    <font>
      <b/>
      <i/>
      <sz val="12"/>
      <color theme="1"/>
      <name val="Calibri"/>
      <family val="2"/>
      <scheme val="minor"/>
    </font>
    <font>
      <b/>
      <sz val="20"/>
      <color theme="0"/>
      <name val="Arial"/>
      <family val="2"/>
    </font>
    <font>
      <sz val="11"/>
      <color rgb="FF000000"/>
      <name val="Calibri"/>
    </font>
    <font>
      <b/>
      <sz val="11"/>
      <color rgb="FF000000"/>
      <name val="Calibri"/>
    </font>
    <font>
      <b/>
      <sz val="12"/>
      <color theme="0"/>
      <name val="Arial"/>
      <family val="2"/>
    </font>
    <font>
      <sz val="11"/>
      <color rgb="FF000000"/>
      <name val="Calibri"/>
      <family val="2"/>
    </font>
    <font>
      <sz val="11"/>
      <color theme="1"/>
      <name val="Calibri"/>
      <family val="2"/>
    </font>
    <font>
      <b/>
      <sz val="12"/>
      <color theme="1"/>
      <name val="Arial"/>
      <family val="2"/>
    </font>
    <font>
      <sz val="12"/>
      <color theme="1"/>
      <name val="Arial"/>
      <family val="2"/>
    </font>
    <font>
      <sz val="11"/>
      <color rgb="FF000000"/>
      <name val="Arial"/>
      <family val="2"/>
    </font>
    <font>
      <b/>
      <u/>
      <sz val="20"/>
      <color theme="0"/>
      <name val="Arial"/>
      <family val="2"/>
    </font>
    <font>
      <b/>
      <sz val="16"/>
      <color theme="0"/>
      <name val="Arial"/>
      <family val="2"/>
    </font>
    <font>
      <sz val="11"/>
      <color theme="1"/>
      <name val="Calibri Light"/>
      <family val="1"/>
      <scheme val="major"/>
    </font>
    <font>
      <sz val="11"/>
      <color rgb="FF000000"/>
      <name val="Calibri Light"/>
      <family val="1"/>
      <scheme val="major"/>
    </font>
  </fonts>
  <fills count="1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A6A6A6"/>
        <bgColor indexed="64"/>
      </patternFill>
    </fill>
    <fill>
      <patternFill patternType="solid">
        <fgColor rgb="FFB4C6E7"/>
        <bgColor indexed="64"/>
      </patternFill>
    </fill>
    <fill>
      <patternFill patternType="solid">
        <fgColor rgb="FFAEAAAA"/>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34998626667073579"/>
        <bgColor indexed="64"/>
      </patternFill>
    </fill>
    <fill>
      <patternFill patternType="solid">
        <fgColor theme="4" tint="0.39997558519241921"/>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indexed="64"/>
      </bottom>
      <diagonal/>
    </border>
    <border>
      <left style="thin">
        <color rgb="FF000000"/>
      </left>
      <right style="thin">
        <color rgb="FF000000"/>
      </right>
      <top/>
      <bottom/>
      <diagonal/>
    </border>
    <border>
      <left style="thin">
        <color auto="1"/>
      </left>
      <right style="thin">
        <color auto="1"/>
      </right>
      <top style="thin">
        <color auto="1"/>
      </top>
      <bottom/>
      <diagonal/>
    </border>
  </borders>
  <cellStyleXfs count="3">
    <xf numFmtId="0" fontId="0" fillId="0" borderId="0"/>
    <xf numFmtId="9" fontId="4" fillId="0" borderId="0" applyFont="0" applyFill="0" applyBorder="0" applyAlignment="0" applyProtection="0"/>
    <xf numFmtId="44" fontId="4" fillId="0" borderId="0" applyFont="0" applyFill="0" applyBorder="0" applyAlignment="0" applyProtection="0"/>
  </cellStyleXfs>
  <cellXfs count="138">
    <xf numFmtId="0" fontId="0" fillId="0" borderId="0" xfId="0"/>
    <xf numFmtId="0" fontId="1"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4" xfId="0" applyBorder="1"/>
    <xf numFmtId="0" fontId="0" fillId="0" borderId="15" xfId="0" applyBorder="1"/>
    <xf numFmtId="0" fontId="0" fillId="0" borderId="16" xfId="0" applyBorder="1"/>
    <xf numFmtId="0" fontId="5" fillId="0" borderId="0" xfId="0" applyFont="1"/>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2" fillId="0" borderId="0" xfId="0" applyFont="1" applyAlignment="1">
      <alignment vertical="center"/>
    </xf>
    <xf numFmtId="0" fontId="1" fillId="0" borderId="1" xfId="0" applyFont="1" applyBorder="1" applyAlignment="1">
      <alignment horizontal="left" vertical="center" wrapText="1" indent="1"/>
    </xf>
    <xf numFmtId="0" fontId="1" fillId="3" borderId="1" xfId="0" applyFont="1" applyFill="1" applyBorder="1" applyProtection="1">
      <protection locked="0"/>
    </xf>
    <xf numFmtId="164" fontId="1" fillId="4" borderId="1" xfId="0" applyNumberFormat="1" applyFont="1" applyFill="1" applyBorder="1"/>
    <xf numFmtId="0" fontId="6" fillId="5" borderId="1"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 fillId="6" borderId="1" xfId="0" applyFont="1" applyFill="1" applyBorder="1" applyProtection="1">
      <protection locked="0"/>
    </xf>
    <xf numFmtId="9" fontId="1" fillId="6" borderId="1" xfId="0" applyNumberFormat="1" applyFont="1" applyFill="1" applyBorder="1" applyProtection="1">
      <protection locked="0"/>
    </xf>
    <xf numFmtId="0" fontId="6" fillId="7" borderId="1" xfId="0" applyFont="1" applyFill="1" applyBorder="1" applyAlignment="1">
      <alignment horizontal="center" vertical="center" wrapText="1"/>
    </xf>
    <xf numFmtId="164" fontId="1" fillId="6" borderId="1" xfId="0" applyNumberFormat="1" applyFont="1" applyFill="1" applyBorder="1" applyProtection="1">
      <protection locked="0"/>
    </xf>
    <xf numFmtId="0" fontId="16" fillId="0" borderId="0" xfId="0" applyFont="1"/>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right" vertical="center" wrapText="1"/>
    </xf>
    <xf numFmtId="165" fontId="1" fillId="6" borderId="1" xfId="1" applyNumberFormat="1" applyFont="1" applyFill="1" applyBorder="1" applyProtection="1">
      <protection locked="0"/>
    </xf>
    <xf numFmtId="165" fontId="17" fillId="6" borderId="21" xfId="1" applyNumberFormat="1" applyFont="1" applyFill="1" applyBorder="1" applyAlignment="1">
      <alignment horizontal="left" vertical="center" wrapText="1"/>
    </xf>
    <xf numFmtId="164" fontId="2" fillId="9" borderId="1" xfId="0" applyNumberFormat="1" applyFont="1" applyFill="1" applyBorder="1" applyAlignment="1">
      <alignment vertical="center"/>
    </xf>
    <xf numFmtId="164" fontId="3" fillId="9" borderId="1" xfId="0" applyNumberFormat="1" applyFont="1" applyFill="1" applyBorder="1" applyAlignment="1">
      <alignment vertical="center" wrapText="1"/>
    </xf>
    <xf numFmtId="0" fontId="1" fillId="0" borderId="21" xfId="0" applyFont="1" applyBorder="1"/>
    <xf numFmtId="0" fontId="2" fillId="0" borderId="21" xfId="0" applyFont="1" applyBorder="1" applyAlignment="1">
      <alignment horizontal="right"/>
    </xf>
    <xf numFmtId="165" fontId="2" fillId="9" borderId="21" xfId="0" applyNumberFormat="1" applyFont="1" applyFill="1" applyBorder="1"/>
    <xf numFmtId="0" fontId="0" fillId="3" borderId="0" xfId="0" applyFill="1"/>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left"/>
    </xf>
    <xf numFmtId="0" fontId="15" fillId="0" borderId="0" xfId="0" applyFont="1" applyAlignment="1">
      <alignment horizontal="center" vertical="center" wrapText="1"/>
    </xf>
    <xf numFmtId="0" fontId="1" fillId="6" borderId="2" xfId="0" applyFont="1" applyFill="1" applyBorder="1" applyProtection="1">
      <protection locked="0"/>
    </xf>
    <xf numFmtId="0" fontId="20" fillId="0" borderId="36" xfId="0" applyFont="1" applyBorder="1" applyAlignment="1">
      <alignment horizontal="left" vertical="top" wrapText="1"/>
    </xf>
    <xf numFmtId="0" fontId="20" fillId="0" borderId="36" xfId="0" applyFont="1" applyBorder="1" applyAlignment="1">
      <alignment horizontal="center" vertical="top" wrapText="1"/>
    </xf>
    <xf numFmtId="44" fontId="20" fillId="0" borderId="36" xfId="2" applyFont="1" applyBorder="1" applyAlignment="1">
      <alignment vertical="top"/>
    </xf>
    <xf numFmtId="0" fontId="21" fillId="0" borderId="36" xfId="0" applyFont="1" applyBorder="1" applyAlignment="1">
      <alignment horizontal="center" vertical="top"/>
    </xf>
    <xf numFmtId="0" fontId="21" fillId="0" borderId="21" xfId="0" applyFont="1" applyBorder="1" applyAlignment="1">
      <alignment vertical="top" wrapText="1"/>
    </xf>
    <xf numFmtId="0" fontId="21" fillId="0" borderId="21" xfId="0" applyFont="1" applyBorder="1" applyAlignment="1">
      <alignment horizontal="center" vertical="top"/>
    </xf>
    <xf numFmtId="0" fontId="21" fillId="0" borderId="25" xfId="0" applyFont="1" applyBorder="1" applyAlignment="1">
      <alignment vertical="top" wrapText="1"/>
    </xf>
    <xf numFmtId="0" fontId="21" fillId="0" borderId="37" xfId="0" applyFont="1" applyBorder="1" applyAlignment="1">
      <alignment vertical="top" wrapText="1"/>
    </xf>
    <xf numFmtId="0" fontId="21" fillId="0" borderId="38" xfId="0" applyFont="1" applyBorder="1" applyAlignment="1">
      <alignment horizontal="center" vertical="top"/>
    </xf>
    <xf numFmtId="0" fontId="1" fillId="6" borderId="1" xfId="0" applyFont="1" applyFill="1" applyBorder="1" applyAlignment="1" applyProtection="1">
      <alignment horizontal="center"/>
      <protection locked="0"/>
    </xf>
    <xf numFmtId="0" fontId="1" fillId="6" borderId="1" xfId="0" applyFont="1" applyFill="1" applyBorder="1" applyAlignment="1" applyProtection="1">
      <alignment horizontal="center" vertical="center"/>
      <protection locked="0"/>
    </xf>
    <xf numFmtId="0" fontId="20" fillId="0" borderId="36" xfId="0" applyFont="1" applyBorder="1"/>
    <xf numFmtId="0" fontId="20" fillId="0" borderId="36" xfId="0" applyFont="1" applyBorder="1" applyAlignment="1">
      <alignment horizontal="center"/>
    </xf>
    <xf numFmtId="44" fontId="20" fillId="0" borderId="36" xfId="2" applyFont="1" applyBorder="1"/>
    <xf numFmtId="0" fontId="21" fillId="0" borderId="38" xfId="0" applyFont="1" applyBorder="1"/>
    <xf numFmtId="166" fontId="21" fillId="0" borderId="38" xfId="0" applyNumberFormat="1" applyFont="1" applyBorder="1"/>
    <xf numFmtId="0" fontId="20" fillId="0" borderId="39" xfId="0" applyFont="1" applyBorder="1"/>
    <xf numFmtId="166" fontId="20" fillId="0" borderId="36" xfId="2" applyNumberFormat="1" applyFont="1" applyBorder="1" applyAlignment="1">
      <alignment vertical="top" wrapText="1"/>
    </xf>
    <xf numFmtId="0" fontId="1" fillId="6" borderId="1" xfId="0" applyFont="1" applyFill="1" applyBorder="1" applyAlignment="1" applyProtection="1">
      <alignment horizontal="center" wrapText="1"/>
      <protection locked="0"/>
    </xf>
    <xf numFmtId="0" fontId="21" fillId="0" borderId="21" xfId="0" applyFont="1" applyBorder="1" applyAlignment="1">
      <alignment vertical="top"/>
    </xf>
    <xf numFmtId="166" fontId="21" fillId="0" borderId="21" xfId="0" applyNumberFormat="1" applyFont="1" applyBorder="1" applyAlignment="1">
      <alignment vertical="top"/>
    </xf>
    <xf numFmtId="0" fontId="21" fillId="0" borderId="38" xfId="0" applyFont="1" applyBorder="1" applyAlignment="1">
      <alignment vertical="top"/>
    </xf>
    <xf numFmtId="166" fontId="21" fillId="0" borderId="38" xfId="0" applyNumberFormat="1" applyFont="1" applyBorder="1" applyAlignment="1">
      <alignment vertical="top"/>
    </xf>
    <xf numFmtId="0" fontId="21" fillId="0" borderId="40" xfId="0" applyFont="1" applyBorder="1" applyAlignment="1">
      <alignment vertical="top"/>
    </xf>
    <xf numFmtId="0" fontId="20" fillId="0" borderId="41" xfId="0" applyFont="1" applyBorder="1" applyAlignment="1">
      <alignment horizontal="center" vertical="top" wrapText="1"/>
    </xf>
    <xf numFmtId="0" fontId="21" fillId="0" borderId="40" xfId="0" applyFont="1" applyBorder="1" applyAlignment="1">
      <alignment horizontal="center" vertical="top"/>
    </xf>
    <xf numFmtId="166" fontId="21" fillId="0" borderId="40" xfId="0" applyNumberFormat="1" applyFont="1" applyBorder="1" applyAlignment="1">
      <alignment vertical="top"/>
    </xf>
    <xf numFmtId="0" fontId="13" fillId="0" borderId="0" xfId="0" applyFont="1" applyAlignment="1">
      <alignment vertical="top" wrapText="1"/>
    </xf>
    <xf numFmtId="0" fontId="0" fillId="8" borderId="17" xfId="0" applyFill="1" applyBorder="1" applyAlignment="1" applyProtection="1">
      <alignment horizontal="left"/>
      <protection locked="0"/>
    </xf>
    <xf numFmtId="0" fontId="0" fillId="8" borderId="18" xfId="0" applyFill="1" applyBorder="1" applyAlignment="1" applyProtection="1">
      <alignment horizontal="left"/>
      <protection locked="0"/>
    </xf>
    <xf numFmtId="0" fontId="0" fillId="8" borderId="2" xfId="0" applyFill="1" applyBorder="1" applyAlignment="1" applyProtection="1">
      <alignment horizontal="left"/>
      <protection locked="0"/>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8" fillId="2" borderId="11" xfId="0" applyFont="1" applyFill="1" applyBorder="1" applyAlignment="1">
      <alignment horizontal="left"/>
    </xf>
    <xf numFmtId="0" fontId="8" fillId="2" borderId="12" xfId="0" applyFont="1" applyFill="1" applyBorder="1" applyAlignment="1">
      <alignment horizontal="left"/>
    </xf>
    <xf numFmtId="0" fontId="8" fillId="2" borderId="13" xfId="0" applyFont="1" applyFill="1" applyBorder="1" applyAlignment="1">
      <alignment horizontal="left"/>
    </xf>
    <xf numFmtId="0" fontId="5" fillId="0" borderId="0" xfId="0" applyFont="1" applyAlignment="1">
      <alignment horizontal="left"/>
    </xf>
    <xf numFmtId="0" fontId="0" fillId="0" borderId="0" xfId="0" applyAlignment="1">
      <alignment horizontal="left"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horizontal="left" vertical="top" wrapText="1" indent="2"/>
    </xf>
    <xf numFmtId="0" fontId="14" fillId="0" borderId="0" xfId="0" applyFont="1" applyAlignment="1">
      <alignment horizontal="left" vertical="top" wrapText="1"/>
    </xf>
    <xf numFmtId="0" fontId="12" fillId="10" borderId="21" xfId="0" applyFont="1" applyFill="1" applyBorder="1" applyAlignment="1">
      <alignment horizontal="left" vertical="center" wrapText="1"/>
    </xf>
    <xf numFmtId="0" fontId="12" fillId="7" borderId="17" xfId="0" applyFont="1" applyFill="1" applyBorder="1" applyAlignment="1">
      <alignment horizontal="left" vertical="center" wrapText="1"/>
    </xf>
    <xf numFmtId="0" fontId="12" fillId="7" borderId="18"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5" borderId="19" xfId="0" applyFont="1" applyFill="1" applyBorder="1" applyAlignment="1">
      <alignment horizontal="left" vertical="top" wrapText="1" indent="2"/>
    </xf>
    <xf numFmtId="0" fontId="12" fillId="5" borderId="20" xfId="0" applyFont="1" applyFill="1" applyBorder="1" applyAlignment="1">
      <alignment horizontal="left" vertical="top" wrapText="1" indent="2"/>
    </xf>
    <xf numFmtId="0" fontId="12" fillId="5" borderId="22" xfId="0" applyFont="1" applyFill="1" applyBorder="1" applyAlignment="1">
      <alignment horizontal="left" vertical="top" wrapText="1" indent="2"/>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165" fontId="1" fillId="0" borderId="21" xfId="1" applyNumberFormat="1" applyFont="1" applyBorder="1" applyAlignment="1" applyProtection="1">
      <alignment horizontal="left" vertical="center" wrapText="1"/>
      <protection locked="0"/>
    </xf>
    <xf numFmtId="0" fontId="18" fillId="7" borderId="19"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12" fillId="7" borderId="17" xfId="0" applyFont="1" applyFill="1" applyBorder="1" applyAlignment="1">
      <alignment vertical="center" wrapText="1"/>
    </xf>
    <xf numFmtId="0" fontId="12" fillId="7" borderId="18" xfId="0" applyFont="1" applyFill="1" applyBorder="1" applyAlignment="1">
      <alignment vertical="center" wrapText="1"/>
    </xf>
    <xf numFmtId="0" fontId="12" fillId="7" borderId="23"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25" xfId="0" applyFont="1" applyFill="1" applyBorder="1" applyAlignment="1">
      <alignment horizontal="center" vertical="center" wrapText="1"/>
    </xf>
    <xf numFmtId="165" fontId="1" fillId="0" borderId="23" xfId="1" applyNumberFormat="1" applyFont="1" applyBorder="1" applyAlignment="1" applyProtection="1">
      <alignment horizontal="left" vertical="center" wrapText="1"/>
      <protection locked="0"/>
    </xf>
    <xf numFmtId="165" fontId="1" fillId="0" borderId="24" xfId="1" applyNumberFormat="1" applyFont="1" applyBorder="1" applyAlignment="1" applyProtection="1">
      <alignment horizontal="left" vertical="center" wrapText="1"/>
      <protection locked="0"/>
    </xf>
    <xf numFmtId="165" fontId="1" fillId="0" borderId="25" xfId="1" applyNumberFormat="1" applyFont="1" applyBorder="1" applyAlignment="1" applyProtection="1">
      <alignment horizontal="left" vertical="center" wrapText="1"/>
      <protection locked="0"/>
    </xf>
    <xf numFmtId="0" fontId="18" fillId="5" borderId="19"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2" fillId="5" borderId="17" xfId="0" applyFont="1" applyFill="1" applyBorder="1" applyAlignment="1">
      <alignment horizontal="left" vertical="center" wrapText="1"/>
    </xf>
    <xf numFmtId="0" fontId="12" fillId="5" borderId="1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5" fillId="11" borderId="23" xfId="0" applyFont="1" applyFill="1" applyBorder="1" applyAlignment="1">
      <alignment horizontal="center" vertical="center" wrapText="1"/>
    </xf>
    <xf numFmtId="0" fontId="15" fillId="11" borderId="24" xfId="0" applyFont="1" applyFill="1" applyBorder="1" applyAlignment="1">
      <alignment horizontal="center" vertical="center" wrapText="1"/>
    </xf>
    <xf numFmtId="0" fontId="15" fillId="11" borderId="25" xfId="0" applyFont="1" applyFill="1" applyBorder="1" applyAlignment="1">
      <alignment horizontal="center" vertical="center" wrapText="1"/>
    </xf>
    <xf numFmtId="0" fontId="19" fillId="7" borderId="33" xfId="0" applyFont="1" applyFill="1" applyBorder="1" applyAlignment="1">
      <alignment horizontal="left" vertical="center" wrapText="1"/>
    </xf>
    <xf numFmtId="0" fontId="19" fillId="7" borderId="26" xfId="0" applyFont="1" applyFill="1" applyBorder="1" applyAlignment="1">
      <alignment horizontal="left" vertical="center" wrapText="1"/>
    </xf>
    <xf numFmtId="0" fontId="19" fillId="7" borderId="34" xfId="0" applyFont="1" applyFill="1" applyBorder="1" applyAlignment="1">
      <alignment horizontal="left" vertical="center" wrapText="1"/>
    </xf>
    <xf numFmtId="0" fontId="19" fillId="7" borderId="17" xfId="0" applyFont="1" applyFill="1" applyBorder="1" applyAlignment="1">
      <alignment vertical="center" wrapText="1"/>
    </xf>
    <xf numFmtId="0" fontId="19" fillId="7" borderId="18" xfId="0" applyFont="1" applyFill="1" applyBorder="1" applyAlignment="1">
      <alignment vertical="center" wrapText="1"/>
    </xf>
    <xf numFmtId="0" fontId="19" fillId="7" borderId="17" xfId="0" applyFont="1" applyFill="1" applyBorder="1" applyAlignment="1">
      <alignment horizontal="left" vertical="center" wrapText="1"/>
    </xf>
    <xf numFmtId="0" fontId="19" fillId="7" borderId="18" xfId="0" applyFont="1" applyFill="1" applyBorder="1" applyAlignment="1">
      <alignment horizontal="left" vertical="center" wrapText="1"/>
    </xf>
    <xf numFmtId="0" fontId="19" fillId="5" borderId="19"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7" borderId="29" xfId="0" applyFont="1" applyFill="1" applyBorder="1" applyAlignment="1">
      <alignment horizontal="center" vertical="center" wrapText="1"/>
    </xf>
    <xf numFmtId="0" fontId="9" fillId="7" borderId="30" xfId="0" applyFont="1" applyFill="1" applyBorder="1" applyAlignment="1">
      <alignment horizontal="left" vertical="center" wrapText="1"/>
    </xf>
    <xf numFmtId="0" fontId="9" fillId="7" borderId="31" xfId="0" applyFont="1" applyFill="1" applyBorder="1" applyAlignment="1">
      <alignment horizontal="left" vertical="center" wrapText="1"/>
    </xf>
    <xf numFmtId="0" fontId="9" fillId="7" borderId="32" xfId="0" applyFont="1" applyFill="1" applyBorder="1" applyAlignment="1">
      <alignment horizontal="left" vertical="center" wrapText="1"/>
    </xf>
    <xf numFmtId="0" fontId="15" fillId="0" borderId="0" xfId="0" applyFont="1" applyAlignment="1">
      <alignment horizontal="center" vertical="center" wrapText="1"/>
    </xf>
    <xf numFmtId="0" fontId="15" fillId="0" borderId="35" xfId="0" applyFont="1" applyBorder="1" applyAlignment="1">
      <alignment horizontal="center" vertical="center" wrapText="1"/>
    </xf>
    <xf numFmtId="0" fontId="19" fillId="5" borderId="17"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19" fillId="7" borderId="23"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15" fillId="0" borderId="0" xfId="0" applyFont="1" applyAlignment="1">
      <alignment horizontal="left" vertical="center" wrapText="1"/>
    </xf>
    <xf numFmtId="0" fontId="15" fillId="0" borderId="35" xfId="0" applyFont="1" applyBorder="1" applyAlignment="1">
      <alignment horizontal="left"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18"/>
  <sheetViews>
    <sheetView showGridLines="0" topLeftCell="B3" workbookViewId="0">
      <selection activeCell="F11" sqref="F11"/>
    </sheetView>
  </sheetViews>
  <sheetFormatPr defaultRowHeight="14.4" x14ac:dyDescent="0.3"/>
  <cols>
    <col min="1" max="1" width="2.88671875" customWidth="1"/>
    <col min="2" max="2" width="3" customWidth="1"/>
    <col min="4" max="4" width="6.33203125" customWidth="1"/>
    <col min="5" max="5" width="4.6640625" customWidth="1"/>
    <col min="16" max="16" width="20.44140625" customWidth="1"/>
    <col min="17" max="17" width="3.6640625" customWidth="1"/>
  </cols>
  <sheetData>
    <row r="1" spans="2:17" ht="15" thickBot="1" x14ac:dyDescent="0.35"/>
    <row r="2" spans="2:17" ht="15.6" thickTop="1" thickBot="1" x14ac:dyDescent="0.35">
      <c r="B2" s="2"/>
      <c r="C2" s="3"/>
      <c r="D2" s="3"/>
      <c r="E2" s="3"/>
      <c r="F2" s="3"/>
      <c r="G2" s="3"/>
      <c r="H2" s="3"/>
      <c r="I2" s="3"/>
      <c r="J2" s="3"/>
      <c r="K2" s="3"/>
      <c r="L2" s="3"/>
      <c r="M2" s="3"/>
      <c r="N2" s="3"/>
      <c r="O2" s="3"/>
      <c r="P2" s="3"/>
      <c r="Q2" s="4"/>
    </row>
    <row r="3" spans="2:17" ht="50.25" customHeight="1" thickTop="1" thickBot="1" x14ac:dyDescent="0.35">
      <c r="B3" s="5"/>
      <c r="C3" s="71" t="s">
        <v>0</v>
      </c>
      <c r="D3" s="72"/>
      <c r="E3" s="72"/>
      <c r="F3" s="72"/>
      <c r="G3" s="72"/>
      <c r="H3" s="72"/>
      <c r="I3" s="72"/>
      <c r="J3" s="72"/>
      <c r="K3" s="72"/>
      <c r="L3" s="72"/>
      <c r="M3" s="72"/>
      <c r="N3" s="72"/>
      <c r="O3" s="72"/>
      <c r="P3" s="73"/>
      <c r="Q3" s="6"/>
    </row>
    <row r="4" spans="2:17" ht="15.6" thickTop="1" thickBot="1" x14ac:dyDescent="0.35">
      <c r="B4" s="5"/>
      <c r="Q4" s="6"/>
    </row>
    <row r="5" spans="2:17" ht="25.5" customHeight="1" thickBot="1" x14ac:dyDescent="0.35">
      <c r="B5" s="5"/>
      <c r="C5" s="10" t="s">
        <v>1</v>
      </c>
      <c r="E5" s="68"/>
      <c r="F5" s="69"/>
      <c r="G5" s="69"/>
      <c r="H5" s="69"/>
      <c r="I5" s="69"/>
      <c r="J5" s="69"/>
      <c r="K5" s="69"/>
      <c r="L5" s="69"/>
      <c r="M5" s="69"/>
      <c r="N5" s="69"/>
      <c r="O5" s="69"/>
      <c r="P5" s="70"/>
      <c r="Q5" s="6"/>
    </row>
    <row r="6" spans="2:17" x14ac:dyDescent="0.3">
      <c r="B6" s="5"/>
      <c r="Q6" s="6"/>
    </row>
    <row r="7" spans="2:17" ht="15.6" x14ac:dyDescent="0.3">
      <c r="B7" s="5"/>
      <c r="C7" s="74" t="s">
        <v>2</v>
      </c>
      <c r="D7" s="75"/>
      <c r="E7" s="75"/>
      <c r="F7" s="75"/>
      <c r="G7" s="75"/>
      <c r="H7" s="75"/>
      <c r="I7" s="75"/>
      <c r="J7" s="75"/>
      <c r="K7" s="75"/>
      <c r="L7" s="75"/>
      <c r="M7" s="75"/>
      <c r="N7" s="75"/>
      <c r="O7" s="76"/>
      <c r="Q7" s="6"/>
    </row>
    <row r="8" spans="2:17" ht="18" customHeight="1" x14ac:dyDescent="0.3">
      <c r="B8" s="5"/>
      <c r="D8" s="77" t="s">
        <v>3</v>
      </c>
      <c r="E8" s="77"/>
      <c r="F8" s="77"/>
      <c r="G8" s="77"/>
      <c r="H8" s="77"/>
      <c r="I8" s="77"/>
      <c r="J8" s="77"/>
      <c r="K8" s="77"/>
      <c r="L8" s="77"/>
      <c r="M8" s="77"/>
      <c r="N8" s="77"/>
      <c r="O8" s="77"/>
      <c r="Q8" s="6"/>
    </row>
    <row r="9" spans="2:17" ht="48" customHeight="1" x14ac:dyDescent="0.3">
      <c r="B9" s="5"/>
      <c r="D9" s="37"/>
      <c r="E9" s="35" t="s">
        <v>4</v>
      </c>
      <c r="F9" s="78" t="s">
        <v>5</v>
      </c>
      <c r="G9" s="78"/>
      <c r="H9" s="78"/>
      <c r="I9" s="78"/>
      <c r="J9" s="78"/>
      <c r="K9" s="78"/>
      <c r="L9" s="78"/>
      <c r="M9" s="78"/>
      <c r="N9" s="78"/>
      <c r="O9" s="78"/>
      <c r="P9" s="78"/>
      <c r="Q9" s="6"/>
    </row>
    <row r="10" spans="2:17" ht="111" customHeight="1" x14ac:dyDescent="0.3">
      <c r="B10" s="5"/>
      <c r="D10" s="37"/>
      <c r="E10" s="35" t="s">
        <v>6</v>
      </c>
      <c r="F10" s="78" t="s">
        <v>7</v>
      </c>
      <c r="G10" s="78"/>
      <c r="H10" s="78"/>
      <c r="I10" s="78"/>
      <c r="J10" s="78"/>
      <c r="K10" s="78"/>
      <c r="L10" s="78"/>
      <c r="M10" s="78"/>
      <c r="N10" s="78"/>
      <c r="O10" s="78"/>
      <c r="P10" s="78"/>
      <c r="Q10" s="6"/>
    </row>
    <row r="11" spans="2:17" ht="35.25" customHeight="1" x14ac:dyDescent="0.3">
      <c r="B11" s="5"/>
      <c r="D11" s="37"/>
      <c r="E11" s="36" t="s">
        <v>8</v>
      </c>
      <c r="F11" s="79" t="s">
        <v>9</v>
      </c>
      <c r="G11" s="79"/>
      <c r="H11" s="79"/>
      <c r="I11" s="79"/>
      <c r="J11" s="79"/>
      <c r="K11" s="79"/>
      <c r="L11" s="79"/>
      <c r="M11" s="79"/>
      <c r="N11" s="79"/>
      <c r="O11" s="79"/>
      <c r="P11" s="79"/>
      <c r="Q11" s="6"/>
    </row>
    <row r="12" spans="2:17" ht="34.5" customHeight="1" x14ac:dyDescent="0.3">
      <c r="B12" s="5"/>
      <c r="D12" s="37"/>
      <c r="E12" s="36" t="s">
        <v>10</v>
      </c>
      <c r="F12" s="80" t="s">
        <v>11</v>
      </c>
      <c r="G12" s="80"/>
      <c r="H12" s="80"/>
      <c r="I12" s="80"/>
      <c r="J12" s="80"/>
      <c r="K12" s="80"/>
      <c r="L12" s="80"/>
      <c r="M12" s="80"/>
      <c r="N12" s="80"/>
      <c r="O12" s="80"/>
      <c r="P12" s="80"/>
      <c r="Q12" s="6"/>
    </row>
    <row r="13" spans="2:17" ht="71.25" customHeight="1" x14ac:dyDescent="0.3">
      <c r="B13" s="5"/>
      <c r="D13" s="37"/>
      <c r="E13" s="36" t="s">
        <v>12</v>
      </c>
      <c r="F13" s="81" t="s">
        <v>13</v>
      </c>
      <c r="G13" s="81"/>
      <c r="H13" s="81"/>
      <c r="I13" s="81"/>
      <c r="J13" s="81"/>
      <c r="K13" s="81"/>
      <c r="L13" s="81"/>
      <c r="M13" s="81"/>
      <c r="N13" s="81"/>
      <c r="O13" s="81"/>
      <c r="P13" s="81"/>
      <c r="Q13" s="6"/>
    </row>
    <row r="14" spans="2:17" ht="40.5" customHeight="1" x14ac:dyDescent="0.3">
      <c r="B14" s="5"/>
      <c r="D14" s="37"/>
      <c r="E14" s="36" t="s">
        <v>14</v>
      </c>
      <c r="F14" s="82" t="s">
        <v>15</v>
      </c>
      <c r="G14" s="82"/>
      <c r="H14" s="82"/>
      <c r="I14" s="82"/>
      <c r="J14" s="82"/>
      <c r="K14" s="82"/>
      <c r="L14" s="82"/>
      <c r="M14" s="82"/>
      <c r="N14" s="82"/>
      <c r="O14" s="82"/>
      <c r="P14" s="82"/>
      <c r="Q14" s="6"/>
    </row>
    <row r="15" spans="2:17" ht="24.6" customHeight="1" x14ac:dyDescent="0.3">
      <c r="B15" s="5"/>
      <c r="E15" s="36" t="s">
        <v>16</v>
      </c>
      <c r="F15" s="67" t="s">
        <v>17</v>
      </c>
      <c r="G15" s="67"/>
      <c r="H15" s="67"/>
      <c r="I15" s="67"/>
      <c r="J15" s="67"/>
      <c r="K15" s="67"/>
      <c r="L15" s="67"/>
      <c r="M15" s="67"/>
      <c r="N15" s="67"/>
      <c r="O15" s="67"/>
      <c r="P15" s="67"/>
      <c r="Q15" s="6"/>
    </row>
    <row r="16" spans="2:17" ht="48" customHeight="1" x14ac:dyDescent="0.3">
      <c r="B16" s="5"/>
      <c r="E16" s="36" t="s">
        <v>18</v>
      </c>
      <c r="F16" s="67" t="s">
        <v>19</v>
      </c>
      <c r="G16" s="67"/>
      <c r="H16" s="67"/>
      <c r="I16" s="67"/>
      <c r="J16" s="67"/>
      <c r="K16" s="67"/>
      <c r="L16" s="67"/>
      <c r="M16" s="67"/>
      <c r="N16" s="67"/>
      <c r="O16" s="67"/>
      <c r="P16" s="67"/>
      <c r="Q16" s="6"/>
    </row>
    <row r="17" spans="2:17" x14ac:dyDescent="0.3">
      <c r="B17" s="7"/>
      <c r="C17" s="8"/>
      <c r="D17" s="8"/>
      <c r="E17" s="8"/>
      <c r="F17" s="8"/>
      <c r="G17" s="8"/>
      <c r="H17" s="8"/>
      <c r="I17" s="8"/>
      <c r="J17" s="8"/>
      <c r="K17" s="8"/>
      <c r="L17" s="8"/>
      <c r="M17" s="8"/>
      <c r="N17" s="8"/>
      <c r="O17" s="8"/>
      <c r="P17" s="8"/>
      <c r="Q17" s="9"/>
    </row>
    <row r="18" spans="2:17" ht="15" thickTop="1" x14ac:dyDescent="0.3">
      <c r="B18" s="34"/>
      <c r="C18" s="34"/>
      <c r="D18" s="34"/>
      <c r="E18" s="34"/>
      <c r="F18" s="34"/>
      <c r="G18" s="34"/>
      <c r="H18" s="34"/>
      <c r="I18" s="34"/>
      <c r="J18" s="34"/>
      <c r="K18" s="34"/>
      <c r="L18" s="34"/>
      <c r="M18" s="34"/>
      <c r="N18" s="34"/>
      <c r="O18" s="34"/>
      <c r="P18" s="34"/>
      <c r="Q18" s="34"/>
    </row>
  </sheetData>
  <mergeCells count="12">
    <mergeCell ref="F15:P15"/>
    <mergeCell ref="F16:P16"/>
    <mergeCell ref="E5:P5"/>
    <mergeCell ref="C3:P3"/>
    <mergeCell ref="C7:O7"/>
    <mergeCell ref="D8:O8"/>
    <mergeCell ref="F9:P9"/>
    <mergeCell ref="F10:P10"/>
    <mergeCell ref="F11:P11"/>
    <mergeCell ref="F12:P12"/>
    <mergeCell ref="F13:P13"/>
    <mergeCell ref="F14:P14"/>
  </mergeCells>
  <pageMargins left="0.25" right="0.25"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5"/>
  <sheetViews>
    <sheetView showGridLines="0" topLeftCell="A56" zoomScale="85" zoomScaleNormal="85" workbookViewId="0">
      <selection activeCell="E59" sqref="E59"/>
    </sheetView>
  </sheetViews>
  <sheetFormatPr defaultColWidth="51.6640625" defaultRowHeight="40.5" customHeight="1" x14ac:dyDescent="0.25"/>
  <cols>
    <col min="1" max="1" width="13.33203125" style="1" bestFit="1" customWidth="1"/>
    <col min="2" max="2" width="63" style="1" customWidth="1"/>
    <col min="3" max="4" width="26.33203125" style="1" customWidth="1"/>
    <col min="5" max="5" width="19.5546875" style="1" customWidth="1"/>
    <col min="6" max="6" width="18.88671875" style="1" customWidth="1"/>
    <col min="7" max="8" width="16.33203125" style="1" customWidth="1"/>
    <col min="9" max="9" width="16.6640625" style="1" bestFit="1" customWidth="1"/>
    <col min="10" max="16384" width="51.6640625" style="1"/>
  </cols>
  <sheetData>
    <row r="1" spans="1:7" ht="40.5" customHeight="1" x14ac:dyDescent="0.25">
      <c r="A1" s="93" t="s">
        <v>20</v>
      </c>
      <c r="B1" s="94"/>
      <c r="C1" s="94"/>
      <c r="D1" s="94"/>
      <c r="E1" s="94"/>
      <c r="F1" s="94"/>
      <c r="G1" s="94"/>
    </row>
    <row r="2" spans="1:7" ht="40.5" customHeight="1" x14ac:dyDescent="0.25">
      <c r="A2" s="95" t="s">
        <v>21</v>
      </c>
      <c r="B2" s="96"/>
      <c r="C2" s="96"/>
      <c r="D2" s="96"/>
      <c r="E2" s="96"/>
      <c r="F2" s="96"/>
      <c r="G2" s="96"/>
    </row>
    <row r="3" spans="1:7" s="23" customFormat="1" ht="8.4" customHeight="1" x14ac:dyDescent="0.25">
      <c r="A3" s="24"/>
      <c r="B3" s="25"/>
      <c r="C3" s="38"/>
      <c r="D3" s="38"/>
      <c r="E3" s="38"/>
      <c r="F3" s="38"/>
      <c r="G3" s="38"/>
    </row>
    <row r="4" spans="1:7" s="23" customFormat="1" ht="15.6" x14ac:dyDescent="0.25">
      <c r="A4" s="38"/>
      <c r="B4" s="26" t="s">
        <v>22</v>
      </c>
      <c r="C4" s="19" t="s">
        <v>23</v>
      </c>
      <c r="D4" s="38"/>
      <c r="E4" s="38"/>
      <c r="F4" s="38"/>
      <c r="G4" s="38"/>
    </row>
    <row r="5" spans="1:7" s="23" customFormat="1" ht="9.6" customHeight="1" x14ac:dyDescent="0.25">
      <c r="A5" s="38"/>
      <c r="B5" s="38"/>
      <c r="C5" s="38"/>
      <c r="D5" s="38"/>
      <c r="E5" s="38"/>
      <c r="F5" s="38"/>
      <c r="G5" s="38"/>
    </row>
    <row r="6" spans="1:7" ht="30" customHeight="1" x14ac:dyDescent="0.25">
      <c r="A6" s="84" t="s">
        <v>24</v>
      </c>
      <c r="B6" s="85"/>
      <c r="C6" s="85"/>
      <c r="D6" s="85"/>
      <c r="E6" s="85"/>
      <c r="F6" s="85"/>
      <c r="G6" s="86"/>
    </row>
    <row r="7" spans="1:7" ht="39.75" customHeight="1" x14ac:dyDescent="0.25">
      <c r="A7" s="84" t="s">
        <v>25</v>
      </c>
      <c r="B7" s="85"/>
      <c r="C7" s="85"/>
      <c r="D7" s="85"/>
      <c r="E7" s="85"/>
      <c r="F7" s="85"/>
      <c r="G7" s="86"/>
    </row>
    <row r="8" spans="1:7" ht="40.5" customHeight="1" x14ac:dyDescent="0.25">
      <c r="A8" s="21" t="s">
        <v>26</v>
      </c>
      <c r="B8" s="21" t="s">
        <v>27</v>
      </c>
      <c r="C8" s="21" t="s">
        <v>28</v>
      </c>
      <c r="D8" s="21" t="s">
        <v>29</v>
      </c>
      <c r="E8" s="21" t="s">
        <v>30</v>
      </c>
      <c r="F8" s="21" t="s">
        <v>31</v>
      </c>
      <c r="G8" s="21" t="s">
        <v>32</v>
      </c>
    </row>
    <row r="9" spans="1:7" ht="40.5" customHeight="1" x14ac:dyDescent="0.25">
      <c r="A9" s="11">
        <v>1</v>
      </c>
      <c r="B9" s="40" t="s">
        <v>33</v>
      </c>
      <c r="C9" s="41" t="s">
        <v>34</v>
      </c>
      <c r="D9" s="41" t="s">
        <v>35</v>
      </c>
      <c r="E9" s="42">
        <v>4100</v>
      </c>
      <c r="F9" s="27">
        <v>0.25</v>
      </c>
      <c r="G9" s="16">
        <f>E9-(E9*F9)</f>
        <v>3075</v>
      </c>
    </row>
    <row r="10" spans="1:7" ht="40.5" customHeight="1" x14ac:dyDescent="0.25">
      <c r="A10" s="12">
        <v>1</v>
      </c>
      <c r="B10" s="40" t="s">
        <v>36</v>
      </c>
      <c r="C10" s="41" t="s">
        <v>34</v>
      </c>
      <c r="D10" s="41" t="s">
        <v>37</v>
      </c>
      <c r="E10" s="42">
        <v>4500</v>
      </c>
      <c r="F10" s="27">
        <v>0.25</v>
      </c>
      <c r="G10" s="16">
        <f>E10-(E10*F10)</f>
        <v>3375</v>
      </c>
    </row>
    <row r="11" spans="1:7" ht="40.5" customHeight="1" x14ac:dyDescent="0.25">
      <c r="A11" s="11">
        <v>1</v>
      </c>
      <c r="B11" s="40" t="s">
        <v>38</v>
      </c>
      <c r="C11" s="41" t="s">
        <v>34</v>
      </c>
      <c r="D11" s="41" t="s">
        <v>39</v>
      </c>
      <c r="E11" s="42">
        <v>6600</v>
      </c>
      <c r="F11" s="27">
        <v>0.25</v>
      </c>
      <c r="G11" s="16">
        <f t="shared" ref="G11:G18" si="0">E11-(E11*F11)</f>
        <v>4950</v>
      </c>
    </row>
    <row r="12" spans="1:7" ht="40.5" customHeight="1" x14ac:dyDescent="0.25">
      <c r="A12" s="11">
        <v>1</v>
      </c>
      <c r="B12" s="40" t="s">
        <v>40</v>
      </c>
      <c r="C12" s="41" t="s">
        <v>34</v>
      </c>
      <c r="D12" s="41" t="s">
        <v>41</v>
      </c>
      <c r="E12" s="42">
        <v>7300</v>
      </c>
      <c r="F12" s="27">
        <v>0.25</v>
      </c>
      <c r="G12" s="16">
        <f t="shared" si="0"/>
        <v>5475</v>
      </c>
    </row>
    <row r="13" spans="1:7" ht="30" customHeight="1" x14ac:dyDescent="0.25">
      <c r="A13" s="11">
        <v>1</v>
      </c>
      <c r="B13" s="40" t="s">
        <v>42</v>
      </c>
      <c r="C13" s="41" t="s">
        <v>34</v>
      </c>
      <c r="D13" s="43" t="s">
        <v>43</v>
      </c>
      <c r="E13" s="42">
        <v>8500</v>
      </c>
      <c r="F13" s="27">
        <v>0.25</v>
      </c>
      <c r="G13" s="16">
        <f t="shared" si="0"/>
        <v>6375</v>
      </c>
    </row>
    <row r="14" spans="1:7" ht="39.75" customHeight="1" x14ac:dyDescent="0.25">
      <c r="A14" s="11">
        <v>1</v>
      </c>
      <c r="B14" s="40" t="s">
        <v>44</v>
      </c>
      <c r="C14" s="41" t="s">
        <v>34</v>
      </c>
      <c r="D14" s="41" t="s">
        <v>45</v>
      </c>
      <c r="E14" s="42">
        <v>9500</v>
      </c>
      <c r="F14" s="27">
        <v>0.25</v>
      </c>
      <c r="G14" s="16">
        <f t="shared" si="0"/>
        <v>7125</v>
      </c>
    </row>
    <row r="15" spans="1:7" ht="40.5" customHeight="1" x14ac:dyDescent="0.25">
      <c r="A15" s="11">
        <v>1</v>
      </c>
      <c r="B15" s="40" t="s">
        <v>46</v>
      </c>
      <c r="C15" s="41" t="s">
        <v>34</v>
      </c>
      <c r="D15" s="41" t="s">
        <v>47</v>
      </c>
      <c r="E15" s="42">
        <v>10200</v>
      </c>
      <c r="F15" s="27">
        <v>0.25</v>
      </c>
      <c r="G15" s="16">
        <f t="shared" si="0"/>
        <v>7650</v>
      </c>
    </row>
    <row r="16" spans="1:7" ht="40.5" customHeight="1" x14ac:dyDescent="0.25">
      <c r="A16" s="11">
        <v>1</v>
      </c>
      <c r="B16" s="40" t="s">
        <v>48</v>
      </c>
      <c r="C16" s="41" t="s">
        <v>34</v>
      </c>
      <c r="D16" s="41" t="s">
        <v>49</v>
      </c>
      <c r="E16" s="42">
        <v>10700</v>
      </c>
      <c r="F16" s="27">
        <v>0.25</v>
      </c>
      <c r="G16" s="16">
        <f t="shared" si="0"/>
        <v>8025</v>
      </c>
    </row>
    <row r="17" spans="1:7" ht="40.5" customHeight="1" x14ac:dyDescent="0.25">
      <c r="A17" s="11">
        <v>1</v>
      </c>
      <c r="B17" s="40" t="s">
        <v>50</v>
      </c>
      <c r="C17" s="41" t="s">
        <v>34</v>
      </c>
      <c r="D17" s="41" t="s">
        <v>51</v>
      </c>
      <c r="E17" s="42">
        <v>11500</v>
      </c>
      <c r="F17" s="27">
        <v>0.25</v>
      </c>
      <c r="G17" s="16">
        <f t="shared" si="0"/>
        <v>8625</v>
      </c>
    </row>
    <row r="18" spans="1:7" ht="40.5" customHeight="1" x14ac:dyDescent="0.25">
      <c r="A18" s="11">
        <v>1</v>
      </c>
      <c r="B18" s="44" t="s">
        <v>52</v>
      </c>
      <c r="C18" s="41" t="s">
        <v>53</v>
      </c>
      <c r="D18" s="45" t="s">
        <v>54</v>
      </c>
      <c r="E18" s="42">
        <v>4999</v>
      </c>
      <c r="F18" s="27">
        <v>0.25</v>
      </c>
      <c r="G18" s="16">
        <f t="shared" si="0"/>
        <v>3749.25</v>
      </c>
    </row>
    <row r="19" spans="1:7" ht="40.5" customHeight="1" x14ac:dyDescent="0.25">
      <c r="A19" s="97" t="s">
        <v>55</v>
      </c>
      <c r="B19" s="98"/>
      <c r="C19" s="98"/>
      <c r="D19" s="98"/>
      <c r="E19" s="98"/>
      <c r="F19" s="98"/>
      <c r="G19" s="98"/>
    </row>
    <row r="20" spans="1:7" ht="40.5" customHeight="1" x14ac:dyDescent="0.25">
      <c r="A20" s="84" t="s">
        <v>56</v>
      </c>
      <c r="B20" s="85"/>
      <c r="C20" s="85"/>
      <c r="D20" s="85"/>
      <c r="E20" s="85"/>
      <c r="F20" s="85"/>
      <c r="G20" s="86"/>
    </row>
    <row r="21" spans="1:7" ht="40.5" customHeight="1" x14ac:dyDescent="0.25">
      <c r="A21" s="21" t="s">
        <v>26</v>
      </c>
      <c r="B21" s="21" t="s">
        <v>27</v>
      </c>
      <c r="C21" s="21" t="s">
        <v>28</v>
      </c>
      <c r="D21" s="21" t="s">
        <v>29</v>
      </c>
      <c r="E21" s="21" t="s">
        <v>30</v>
      </c>
      <c r="F21" s="21" t="s">
        <v>57</v>
      </c>
      <c r="G21" s="21" t="s">
        <v>32</v>
      </c>
    </row>
    <row r="22" spans="1:7" ht="40.5" customHeight="1" x14ac:dyDescent="0.25">
      <c r="A22" s="12">
        <v>1</v>
      </c>
      <c r="B22" s="40" t="s">
        <v>58</v>
      </c>
      <c r="C22" s="41" t="s">
        <v>34</v>
      </c>
      <c r="D22" s="41" t="s">
        <v>59</v>
      </c>
      <c r="E22" s="42">
        <v>254</v>
      </c>
      <c r="F22" s="20">
        <v>0.05</v>
      </c>
      <c r="G22" s="16">
        <f t="shared" ref="G22:G38" si="1">E22-(E22*F22)</f>
        <v>241.3</v>
      </c>
    </row>
    <row r="23" spans="1:7" ht="30" customHeight="1" x14ac:dyDescent="0.25">
      <c r="A23" s="11">
        <v>1</v>
      </c>
      <c r="B23" s="40" t="s">
        <v>60</v>
      </c>
      <c r="C23" s="41" t="s">
        <v>34</v>
      </c>
      <c r="D23" s="41" t="s">
        <v>61</v>
      </c>
      <c r="E23" s="42">
        <v>254</v>
      </c>
      <c r="F23" s="20">
        <v>0.05</v>
      </c>
      <c r="G23" s="16">
        <f t="shared" si="1"/>
        <v>241.3</v>
      </c>
    </row>
    <row r="24" spans="1:7" ht="34.5" customHeight="1" x14ac:dyDescent="0.25">
      <c r="A24" s="11">
        <v>1</v>
      </c>
      <c r="B24" s="40" t="s">
        <v>62</v>
      </c>
      <c r="C24" s="41" t="s">
        <v>34</v>
      </c>
      <c r="D24" s="41" t="s">
        <v>63</v>
      </c>
      <c r="E24" s="42">
        <v>310</v>
      </c>
      <c r="F24" s="20">
        <v>0.05</v>
      </c>
      <c r="G24" s="16">
        <f t="shared" si="1"/>
        <v>294.5</v>
      </c>
    </row>
    <row r="25" spans="1:7" ht="40.5" customHeight="1" x14ac:dyDescent="0.25">
      <c r="A25" s="11">
        <v>1</v>
      </c>
      <c r="B25" s="40" t="s">
        <v>64</v>
      </c>
      <c r="C25" s="41" t="s">
        <v>34</v>
      </c>
      <c r="D25" s="41" t="s">
        <v>65</v>
      </c>
      <c r="E25" s="42">
        <v>55</v>
      </c>
      <c r="F25" s="20">
        <v>0.05</v>
      </c>
      <c r="G25" s="16">
        <f t="shared" si="1"/>
        <v>52.25</v>
      </c>
    </row>
    <row r="26" spans="1:7" ht="56.25" customHeight="1" x14ac:dyDescent="0.25">
      <c r="A26" s="11">
        <v>1</v>
      </c>
      <c r="B26" s="46" t="s">
        <v>66</v>
      </c>
      <c r="C26" s="41" t="s">
        <v>34</v>
      </c>
      <c r="D26" s="45" t="s">
        <v>67</v>
      </c>
      <c r="E26" s="42">
        <v>55</v>
      </c>
      <c r="F26" s="20">
        <v>0.05</v>
      </c>
      <c r="G26" s="16">
        <f t="shared" si="1"/>
        <v>52.25</v>
      </c>
    </row>
    <row r="27" spans="1:7" ht="40.5" customHeight="1" x14ac:dyDescent="0.25">
      <c r="A27" s="11">
        <v>1</v>
      </c>
      <c r="B27" s="47" t="s">
        <v>68</v>
      </c>
      <c r="C27" s="41" t="s">
        <v>34</v>
      </c>
      <c r="D27" s="48" t="s">
        <v>69</v>
      </c>
      <c r="E27" s="42">
        <v>55</v>
      </c>
      <c r="F27" s="20">
        <v>0.05</v>
      </c>
      <c r="G27" s="16">
        <f t="shared" si="1"/>
        <v>52.25</v>
      </c>
    </row>
    <row r="28" spans="1:7" ht="40.5" customHeight="1" x14ac:dyDescent="0.25">
      <c r="A28" s="11">
        <v>1</v>
      </c>
      <c r="B28" s="47" t="s">
        <v>70</v>
      </c>
      <c r="C28" s="41" t="s">
        <v>34</v>
      </c>
      <c r="D28" s="48" t="s">
        <v>71</v>
      </c>
      <c r="E28" s="42">
        <v>254</v>
      </c>
      <c r="F28" s="20">
        <v>0.05</v>
      </c>
      <c r="G28" s="16">
        <f t="shared" si="1"/>
        <v>241.3</v>
      </c>
    </row>
    <row r="29" spans="1:7" ht="40.5" customHeight="1" x14ac:dyDescent="0.25">
      <c r="A29" s="11">
        <v>1</v>
      </c>
      <c r="B29" s="47" t="s">
        <v>72</v>
      </c>
      <c r="C29" s="41" t="s">
        <v>34</v>
      </c>
      <c r="D29" s="48" t="s">
        <v>73</v>
      </c>
      <c r="E29" s="42">
        <v>310</v>
      </c>
      <c r="F29" s="20">
        <v>0.05</v>
      </c>
      <c r="G29" s="16">
        <f t="shared" si="1"/>
        <v>294.5</v>
      </c>
    </row>
    <row r="30" spans="1:7" ht="40.5" customHeight="1" x14ac:dyDescent="0.25">
      <c r="A30" s="11">
        <v>1</v>
      </c>
      <c r="B30" s="47" t="s">
        <v>74</v>
      </c>
      <c r="C30" s="41" t="s">
        <v>34</v>
      </c>
      <c r="D30" s="48" t="s">
        <v>75</v>
      </c>
      <c r="E30" s="42">
        <v>55</v>
      </c>
      <c r="F30" s="20">
        <v>0.05</v>
      </c>
      <c r="G30" s="16">
        <f t="shared" si="1"/>
        <v>52.25</v>
      </c>
    </row>
    <row r="31" spans="1:7" ht="40.5" customHeight="1" x14ac:dyDescent="0.25">
      <c r="A31" s="11">
        <v>1</v>
      </c>
      <c r="B31" s="47" t="s">
        <v>76</v>
      </c>
      <c r="C31" s="41" t="s">
        <v>34</v>
      </c>
      <c r="D31" s="48" t="s">
        <v>77</v>
      </c>
      <c r="E31" s="42">
        <v>770</v>
      </c>
      <c r="F31" s="20">
        <v>0.05</v>
      </c>
      <c r="G31" s="16">
        <f t="shared" si="1"/>
        <v>731.5</v>
      </c>
    </row>
    <row r="32" spans="1:7" ht="40.5" customHeight="1" x14ac:dyDescent="0.25">
      <c r="A32" s="11">
        <v>1</v>
      </c>
      <c r="B32" s="47" t="s">
        <v>78</v>
      </c>
      <c r="C32" s="41" t="s">
        <v>34</v>
      </c>
      <c r="D32" s="48" t="s">
        <v>79</v>
      </c>
      <c r="E32" s="42">
        <v>770</v>
      </c>
      <c r="F32" s="20">
        <v>0.05</v>
      </c>
      <c r="G32" s="16">
        <f t="shared" si="1"/>
        <v>731.5</v>
      </c>
    </row>
    <row r="33" spans="1:7" ht="48" customHeight="1" x14ac:dyDescent="0.25">
      <c r="A33" s="11">
        <v>1</v>
      </c>
      <c r="B33" s="47" t="s">
        <v>80</v>
      </c>
      <c r="C33" s="41" t="s">
        <v>34</v>
      </c>
      <c r="D33" s="48" t="s">
        <v>81</v>
      </c>
      <c r="E33" s="42">
        <v>770</v>
      </c>
      <c r="F33" s="20">
        <v>0.05</v>
      </c>
      <c r="G33" s="16">
        <f t="shared" si="1"/>
        <v>731.5</v>
      </c>
    </row>
    <row r="34" spans="1:7" ht="12.75" customHeight="1" x14ac:dyDescent="0.25">
      <c r="A34" s="11">
        <v>1</v>
      </c>
      <c r="B34" s="14" t="s">
        <v>82</v>
      </c>
      <c r="C34" s="49" t="s">
        <v>34</v>
      </c>
      <c r="D34" s="19"/>
      <c r="E34" s="22"/>
      <c r="F34" s="20"/>
      <c r="G34" s="16">
        <f t="shared" si="1"/>
        <v>0</v>
      </c>
    </row>
    <row r="35" spans="1:7" ht="27" customHeight="1" x14ac:dyDescent="0.25">
      <c r="A35" s="12">
        <v>1</v>
      </c>
      <c r="B35" s="14" t="s">
        <v>83</v>
      </c>
      <c r="C35" s="50" t="s">
        <v>84</v>
      </c>
      <c r="D35" s="19"/>
      <c r="E35" s="22"/>
      <c r="F35" s="20"/>
      <c r="G35" s="16">
        <f t="shared" si="1"/>
        <v>0</v>
      </c>
    </row>
    <row r="36" spans="1:7" ht="51" customHeight="1" x14ac:dyDescent="0.25">
      <c r="A36" s="11">
        <v>1</v>
      </c>
      <c r="B36" s="14" t="s">
        <v>85</v>
      </c>
      <c r="C36" s="49" t="s">
        <v>84</v>
      </c>
      <c r="D36" s="19"/>
      <c r="E36" s="22"/>
      <c r="F36" s="20"/>
      <c r="G36" s="16">
        <f t="shared" si="1"/>
        <v>0</v>
      </c>
    </row>
    <row r="37" spans="1:7" ht="14.25" customHeight="1" x14ac:dyDescent="0.25">
      <c r="A37" s="11">
        <v>1</v>
      </c>
      <c r="B37" s="14" t="s">
        <v>86</v>
      </c>
      <c r="C37" s="49" t="s">
        <v>84</v>
      </c>
      <c r="D37" s="19"/>
      <c r="E37" s="22"/>
      <c r="F37" s="20"/>
      <c r="G37" s="16">
        <f t="shared" si="1"/>
        <v>0</v>
      </c>
    </row>
    <row r="38" spans="1:7" ht="47.25" customHeight="1" x14ac:dyDescent="0.25">
      <c r="A38" s="11">
        <v>1</v>
      </c>
      <c r="B38" s="14" t="s">
        <v>87</v>
      </c>
      <c r="C38" s="49" t="s">
        <v>84</v>
      </c>
      <c r="D38" s="19"/>
      <c r="E38" s="22"/>
      <c r="F38" s="20"/>
      <c r="G38" s="16">
        <f t="shared" si="1"/>
        <v>0</v>
      </c>
    </row>
    <row r="39" spans="1:7" ht="40.5" customHeight="1" x14ac:dyDescent="0.25">
      <c r="A39" s="11">
        <v>1</v>
      </c>
      <c r="B39" s="14" t="s">
        <v>88</v>
      </c>
      <c r="C39" s="49" t="s">
        <v>34</v>
      </c>
      <c r="D39" s="19" t="s">
        <v>89</v>
      </c>
      <c r="E39" s="22" t="s">
        <v>90</v>
      </c>
      <c r="F39" s="20"/>
      <c r="G39" s="16">
        <v>0</v>
      </c>
    </row>
    <row r="40" spans="1:7" ht="40.5" customHeight="1" x14ac:dyDescent="0.25">
      <c r="A40" s="84" t="s">
        <v>91</v>
      </c>
      <c r="B40" s="85"/>
      <c r="C40" s="85"/>
      <c r="D40" s="85"/>
      <c r="E40" s="85"/>
      <c r="F40" s="85"/>
      <c r="G40" s="85"/>
    </row>
    <row r="41" spans="1:7" ht="40.5" customHeight="1" x14ac:dyDescent="0.25">
      <c r="A41" s="84" t="s">
        <v>92</v>
      </c>
      <c r="B41" s="85"/>
      <c r="C41" s="85"/>
      <c r="D41" s="85"/>
      <c r="E41" s="85"/>
      <c r="F41" s="85"/>
      <c r="G41" s="86"/>
    </row>
    <row r="42" spans="1:7" ht="40.5" customHeight="1" x14ac:dyDescent="0.25">
      <c r="A42" s="21" t="s">
        <v>26</v>
      </c>
      <c r="B42" s="21" t="s">
        <v>27</v>
      </c>
      <c r="C42" s="21" t="s">
        <v>28</v>
      </c>
      <c r="D42" s="21" t="s">
        <v>29</v>
      </c>
      <c r="E42" s="21" t="s">
        <v>30</v>
      </c>
      <c r="F42" s="21" t="s">
        <v>57</v>
      </c>
      <c r="G42" s="21" t="s">
        <v>93</v>
      </c>
    </row>
    <row r="43" spans="1:7" ht="40.5" customHeight="1" x14ac:dyDescent="0.3">
      <c r="A43" s="11">
        <v>1</v>
      </c>
      <c r="B43" s="51" t="s">
        <v>94</v>
      </c>
      <c r="C43" s="15"/>
      <c r="D43" s="52" t="s">
        <v>95</v>
      </c>
      <c r="E43" s="53">
        <v>240</v>
      </c>
      <c r="F43" s="20">
        <v>0.05</v>
      </c>
      <c r="G43" s="16">
        <f t="shared" ref="G43:G59" si="2">E43-(E43*F43)</f>
        <v>228</v>
      </c>
    </row>
    <row r="44" spans="1:7" ht="40.5" customHeight="1" x14ac:dyDescent="0.3">
      <c r="A44" s="11">
        <v>1</v>
      </c>
      <c r="B44" s="51" t="s">
        <v>96</v>
      </c>
      <c r="C44" s="15"/>
      <c r="D44" s="52" t="s">
        <v>97</v>
      </c>
      <c r="E44" s="53">
        <v>456</v>
      </c>
      <c r="F44" s="20">
        <v>0.1</v>
      </c>
      <c r="G44" s="16">
        <f t="shared" si="2"/>
        <v>410.4</v>
      </c>
    </row>
    <row r="45" spans="1:7" ht="40.5" customHeight="1" x14ac:dyDescent="0.3">
      <c r="A45" s="11">
        <v>1</v>
      </c>
      <c r="B45" s="51" t="s">
        <v>98</v>
      </c>
      <c r="C45" s="15"/>
      <c r="D45" s="52" t="s">
        <v>99</v>
      </c>
      <c r="E45" s="53">
        <v>864</v>
      </c>
      <c r="F45" s="20">
        <v>0.15</v>
      </c>
      <c r="G45" s="16">
        <f t="shared" si="2"/>
        <v>734.4</v>
      </c>
    </row>
    <row r="46" spans="1:7" ht="40.5" customHeight="1" x14ac:dyDescent="0.3">
      <c r="A46" s="11">
        <v>1</v>
      </c>
      <c r="B46" s="51" t="s">
        <v>100</v>
      </c>
      <c r="C46" s="15"/>
      <c r="D46" s="52" t="s">
        <v>101</v>
      </c>
      <c r="E46" s="53">
        <v>480</v>
      </c>
      <c r="F46" s="20">
        <v>0.05</v>
      </c>
      <c r="G46" s="16">
        <f t="shared" si="2"/>
        <v>456</v>
      </c>
    </row>
    <row r="47" spans="1:7" ht="40.5" customHeight="1" x14ac:dyDescent="0.3">
      <c r="A47" s="11">
        <v>1</v>
      </c>
      <c r="B47" s="54" t="s">
        <v>102</v>
      </c>
      <c r="C47" s="15"/>
      <c r="D47" s="52" t="s">
        <v>103</v>
      </c>
      <c r="E47" s="55">
        <v>912</v>
      </c>
      <c r="F47" s="20">
        <v>0.1</v>
      </c>
      <c r="G47" s="16">
        <f t="shared" si="2"/>
        <v>820.8</v>
      </c>
    </row>
    <row r="48" spans="1:7" ht="40.5" customHeight="1" x14ac:dyDescent="0.3">
      <c r="A48" s="11">
        <v>1</v>
      </c>
      <c r="B48" s="54" t="s">
        <v>104</v>
      </c>
      <c r="C48" s="15"/>
      <c r="D48" s="52" t="s">
        <v>105</v>
      </c>
      <c r="E48" s="55">
        <v>1728</v>
      </c>
      <c r="F48" s="20">
        <v>0.15</v>
      </c>
      <c r="G48" s="16">
        <f t="shared" si="2"/>
        <v>1468.8</v>
      </c>
    </row>
    <row r="49" spans="1:7" ht="40.5" customHeight="1" x14ac:dyDescent="0.3">
      <c r="A49" s="11">
        <v>1</v>
      </c>
      <c r="B49" s="54" t="s">
        <v>106</v>
      </c>
      <c r="C49" s="15"/>
      <c r="D49" s="52" t="s">
        <v>107</v>
      </c>
      <c r="E49" s="55">
        <v>480</v>
      </c>
      <c r="F49" s="20">
        <v>0.05</v>
      </c>
      <c r="G49" s="16">
        <f t="shared" si="2"/>
        <v>456</v>
      </c>
    </row>
    <row r="50" spans="1:7" ht="40.5" customHeight="1" x14ac:dyDescent="0.3">
      <c r="A50" s="11">
        <v>1</v>
      </c>
      <c r="B50" s="56" t="s">
        <v>108</v>
      </c>
      <c r="C50" s="15"/>
      <c r="D50" s="52" t="s">
        <v>109</v>
      </c>
      <c r="E50" s="55">
        <v>912</v>
      </c>
      <c r="F50" s="20">
        <v>0.1</v>
      </c>
      <c r="G50" s="16">
        <f t="shared" si="2"/>
        <v>820.8</v>
      </c>
    </row>
    <row r="51" spans="1:7" ht="40.5" customHeight="1" x14ac:dyDescent="0.3">
      <c r="A51" s="11">
        <v>1</v>
      </c>
      <c r="B51" s="51" t="s">
        <v>110</v>
      </c>
      <c r="C51" s="15"/>
      <c r="D51" s="52" t="s">
        <v>111</v>
      </c>
      <c r="E51" s="57">
        <v>1728</v>
      </c>
      <c r="F51" s="20">
        <v>0.15</v>
      </c>
      <c r="G51" s="16">
        <f t="shared" si="2"/>
        <v>1468.8</v>
      </c>
    </row>
    <row r="52" spans="1:7" ht="40.5" customHeight="1" x14ac:dyDescent="0.25">
      <c r="A52" s="12">
        <v>1</v>
      </c>
      <c r="B52" s="14" t="s">
        <v>112</v>
      </c>
      <c r="C52" s="15"/>
      <c r="D52" s="19"/>
      <c r="E52" s="22"/>
      <c r="F52" s="20"/>
      <c r="G52" s="16">
        <f t="shared" si="2"/>
        <v>0</v>
      </c>
    </row>
    <row r="53" spans="1:7" ht="40.5" customHeight="1" x14ac:dyDescent="0.25">
      <c r="A53" s="11">
        <v>1</v>
      </c>
      <c r="B53" s="14" t="s">
        <v>113</v>
      </c>
      <c r="C53" s="15"/>
      <c r="D53" s="58" t="s">
        <v>114</v>
      </c>
      <c r="E53" s="22"/>
      <c r="F53" s="20"/>
      <c r="G53" s="16">
        <f t="shared" si="2"/>
        <v>0</v>
      </c>
    </row>
    <row r="54" spans="1:7" ht="40.5" customHeight="1" x14ac:dyDescent="0.25">
      <c r="A54" s="12">
        <v>1</v>
      </c>
      <c r="B54" s="14" t="s">
        <v>115</v>
      </c>
      <c r="C54" s="15"/>
      <c r="D54" s="58" t="s">
        <v>114</v>
      </c>
      <c r="E54" s="22"/>
      <c r="F54" s="20"/>
      <c r="G54" s="16">
        <f t="shared" si="2"/>
        <v>0</v>
      </c>
    </row>
    <row r="55" spans="1:7" ht="40.5" customHeight="1" x14ac:dyDescent="0.25">
      <c r="A55" s="11">
        <v>1</v>
      </c>
      <c r="B55" s="14" t="s">
        <v>116</v>
      </c>
      <c r="C55" s="15"/>
      <c r="D55" s="58" t="s">
        <v>114</v>
      </c>
      <c r="E55" s="22"/>
      <c r="F55" s="20"/>
      <c r="G55" s="16">
        <f t="shared" si="2"/>
        <v>0</v>
      </c>
    </row>
    <row r="56" spans="1:7" ht="40.5" customHeight="1" x14ac:dyDescent="0.25">
      <c r="A56" s="11">
        <v>1</v>
      </c>
      <c r="B56" s="14" t="s">
        <v>117</v>
      </c>
      <c r="C56" s="15"/>
      <c r="D56" s="19"/>
      <c r="E56" s="22"/>
      <c r="F56" s="20"/>
      <c r="G56" s="16">
        <f t="shared" si="2"/>
        <v>0</v>
      </c>
    </row>
    <row r="57" spans="1:7" ht="40.5" customHeight="1" x14ac:dyDescent="0.25">
      <c r="A57" s="11">
        <v>1</v>
      </c>
      <c r="B57" s="14" t="s">
        <v>118</v>
      </c>
      <c r="C57" s="15"/>
      <c r="D57" s="19"/>
      <c r="E57" s="22"/>
      <c r="F57" s="20"/>
      <c r="G57" s="16">
        <f t="shared" si="2"/>
        <v>0</v>
      </c>
    </row>
    <row r="58" spans="1:7" ht="40.5" customHeight="1" x14ac:dyDescent="0.25">
      <c r="A58" s="11">
        <v>1</v>
      </c>
      <c r="B58" s="14" t="s">
        <v>119</v>
      </c>
      <c r="C58" s="15"/>
      <c r="D58" s="19" t="s">
        <v>120</v>
      </c>
      <c r="E58" s="22">
        <v>800</v>
      </c>
      <c r="F58" s="20">
        <v>0.125</v>
      </c>
      <c r="G58" s="16">
        <f t="shared" si="2"/>
        <v>700</v>
      </c>
    </row>
    <row r="59" spans="1:7" ht="40.5" customHeight="1" x14ac:dyDescent="0.25">
      <c r="A59" s="11">
        <v>1</v>
      </c>
      <c r="B59" s="14" t="s">
        <v>121</v>
      </c>
      <c r="C59" s="15"/>
      <c r="D59" s="19" t="s">
        <v>122</v>
      </c>
      <c r="E59" s="22"/>
      <c r="F59" s="20"/>
      <c r="G59" s="16">
        <f t="shared" si="2"/>
        <v>0</v>
      </c>
    </row>
    <row r="60" spans="1:7" ht="40.5" customHeight="1" x14ac:dyDescent="0.25">
      <c r="A60" s="87" t="s">
        <v>123</v>
      </c>
      <c r="B60" s="88"/>
      <c r="C60" s="88"/>
      <c r="D60" s="88"/>
      <c r="E60" s="88"/>
      <c r="F60" s="89"/>
      <c r="G60" s="29">
        <f>SUM(G9:G59)</f>
        <v>69704.650000000023</v>
      </c>
    </row>
    <row r="62" spans="1:7" ht="40.5" customHeight="1" x14ac:dyDescent="0.25">
      <c r="A62" s="90" t="s">
        <v>124</v>
      </c>
      <c r="B62" s="91"/>
      <c r="C62" s="91"/>
      <c r="D62" s="91"/>
      <c r="E62" s="91"/>
      <c r="F62" s="91"/>
      <c r="G62" s="91"/>
    </row>
    <row r="63" spans="1:7" ht="40.5" customHeight="1" x14ac:dyDescent="0.25">
      <c r="A63" s="92" t="s">
        <v>125</v>
      </c>
      <c r="B63" s="92"/>
      <c r="C63" s="92"/>
      <c r="D63" s="92"/>
      <c r="E63" s="92"/>
      <c r="F63" s="92"/>
      <c r="G63" s="28"/>
    </row>
    <row r="64" spans="1:7" ht="13.8" x14ac:dyDescent="0.25"/>
    <row r="65" spans="1:7" ht="40.5" customHeight="1" x14ac:dyDescent="0.25">
      <c r="A65" s="83" t="s">
        <v>126</v>
      </c>
      <c r="B65" s="83"/>
      <c r="C65" s="83"/>
      <c r="D65" s="83"/>
      <c r="E65" s="31"/>
      <c r="F65" s="32" t="s">
        <v>127</v>
      </c>
      <c r="G65" s="33">
        <f>IFERROR(AVERAGE(G63,F43:F59,F22:F39,F9:F18),0)</f>
        <v>0.12890625000000003</v>
      </c>
    </row>
  </sheetData>
  <mergeCells count="12">
    <mergeCell ref="A20:G20"/>
    <mergeCell ref="A1:G1"/>
    <mergeCell ref="A7:G7"/>
    <mergeCell ref="A6:G6"/>
    <mergeCell ref="A2:G2"/>
    <mergeCell ref="A19:G19"/>
    <mergeCell ref="A65:D65"/>
    <mergeCell ref="A40:G40"/>
    <mergeCell ref="A41:G41"/>
    <mergeCell ref="A60:F60"/>
    <mergeCell ref="A62:G62"/>
    <mergeCell ref="A63:F63"/>
  </mergeCells>
  <pageMargins left="0.25" right="0.25" top="0.75" bottom="0.75" header="0.3" footer="0.3"/>
  <pageSetup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6"/>
  <sheetViews>
    <sheetView showGridLines="0" tabSelected="1" workbookViewId="0">
      <selection activeCell="H10" sqref="H10"/>
    </sheetView>
  </sheetViews>
  <sheetFormatPr defaultColWidth="51.6640625" defaultRowHeight="40.5" customHeight="1" x14ac:dyDescent="0.25"/>
  <cols>
    <col min="1" max="1" width="8" style="1" customWidth="1"/>
    <col min="2" max="2" width="89" style="1" bestFit="1" customWidth="1"/>
    <col min="3" max="3" width="27.6640625" style="1" customWidth="1"/>
    <col min="4" max="4" width="25.88671875" style="1" customWidth="1"/>
    <col min="5" max="6" width="16.33203125" style="1" customWidth="1"/>
    <col min="7" max="7" width="16.6640625" style="1" bestFit="1" customWidth="1"/>
    <col min="8" max="16384" width="51.6640625" style="1"/>
  </cols>
  <sheetData>
    <row r="1" spans="1:7" ht="40.5" customHeight="1" x14ac:dyDescent="0.25">
      <c r="A1" s="105" t="s">
        <v>128</v>
      </c>
      <c r="B1" s="106"/>
      <c r="C1" s="106"/>
      <c r="D1" s="106"/>
      <c r="E1" s="106"/>
      <c r="F1" s="106"/>
      <c r="G1" s="106"/>
    </row>
    <row r="2" spans="1:7" ht="40.5" customHeight="1" x14ac:dyDescent="0.25">
      <c r="A2" s="95" t="s">
        <v>21</v>
      </c>
      <c r="B2" s="96"/>
      <c r="C2" s="96"/>
      <c r="D2" s="96"/>
      <c r="E2" s="96"/>
      <c r="F2" s="96"/>
      <c r="G2" s="96"/>
    </row>
    <row r="3" spans="1:7" s="23" customFormat="1" ht="8.4" customHeight="1" x14ac:dyDescent="0.25">
      <c r="A3" s="24"/>
      <c r="B3" s="25"/>
      <c r="C3" s="38"/>
      <c r="D3" s="38"/>
      <c r="E3" s="38"/>
      <c r="F3" s="38"/>
      <c r="G3" s="38"/>
    </row>
    <row r="4" spans="1:7" s="23" customFormat="1" ht="15.6" x14ac:dyDescent="0.25">
      <c r="A4" s="38"/>
      <c r="B4" s="26" t="s">
        <v>22</v>
      </c>
      <c r="C4" s="19" t="s">
        <v>23</v>
      </c>
      <c r="D4" s="38"/>
      <c r="E4" s="38"/>
      <c r="F4" s="38"/>
      <c r="G4" s="38"/>
    </row>
    <row r="5" spans="1:7" s="23" customFormat="1" ht="9.6" customHeight="1" x14ac:dyDescent="0.25">
      <c r="A5" s="38"/>
      <c r="B5" s="38"/>
      <c r="C5" s="38"/>
      <c r="D5" s="38"/>
      <c r="E5" s="38"/>
      <c r="F5" s="38"/>
      <c r="G5" s="38"/>
    </row>
    <row r="6" spans="1:7" ht="30" customHeight="1" x14ac:dyDescent="0.25">
      <c r="A6" s="107" t="s">
        <v>24</v>
      </c>
      <c r="B6" s="108"/>
      <c r="C6" s="108"/>
      <c r="D6" s="108"/>
      <c r="E6" s="108"/>
      <c r="F6" s="108"/>
      <c r="G6" s="109"/>
    </row>
    <row r="7" spans="1:7" ht="30" customHeight="1" x14ac:dyDescent="0.25">
      <c r="A7" s="84" t="s">
        <v>129</v>
      </c>
      <c r="B7" s="85"/>
      <c r="C7" s="85"/>
      <c r="D7" s="85"/>
      <c r="E7" s="85"/>
      <c r="F7" s="85"/>
      <c r="G7" s="86"/>
    </row>
    <row r="8" spans="1:7" ht="40.5" customHeight="1" x14ac:dyDescent="0.25">
      <c r="A8" s="17" t="s">
        <v>26</v>
      </c>
      <c r="B8" s="17" t="s">
        <v>27</v>
      </c>
      <c r="C8" s="17" t="s">
        <v>28</v>
      </c>
      <c r="D8" s="17" t="s">
        <v>29</v>
      </c>
      <c r="E8" s="17" t="s">
        <v>30</v>
      </c>
      <c r="F8" s="17" t="s">
        <v>57</v>
      </c>
      <c r="G8" s="17" t="s">
        <v>130</v>
      </c>
    </row>
    <row r="9" spans="1:7" ht="40.5" customHeight="1" x14ac:dyDescent="0.25">
      <c r="A9" s="11">
        <v>1</v>
      </c>
      <c r="B9" s="59" t="s">
        <v>131</v>
      </c>
      <c r="C9" s="41" t="s">
        <v>132</v>
      </c>
      <c r="D9" s="45" t="s">
        <v>133</v>
      </c>
      <c r="E9" s="60">
        <v>15990</v>
      </c>
      <c r="F9" s="20">
        <v>0.17</v>
      </c>
      <c r="G9" s="16">
        <f>E9-(E9*F9)</f>
        <v>13271.7</v>
      </c>
    </row>
    <row r="10" spans="1:7" ht="40.5" customHeight="1" x14ac:dyDescent="0.25">
      <c r="A10" s="11">
        <v>1</v>
      </c>
      <c r="B10" s="61" t="s">
        <v>134</v>
      </c>
      <c r="C10" s="41" t="s">
        <v>132</v>
      </c>
      <c r="D10" s="48" t="s">
        <v>135</v>
      </c>
      <c r="E10" s="62">
        <v>35490</v>
      </c>
      <c r="F10" s="20">
        <v>0.17</v>
      </c>
      <c r="G10" s="16">
        <f t="shared" ref="G10:G15" si="0">E10-(E10*F10)</f>
        <v>29456.7</v>
      </c>
    </row>
    <row r="11" spans="1:7" ht="40.5" customHeight="1" x14ac:dyDescent="0.25">
      <c r="A11" s="11">
        <v>1</v>
      </c>
      <c r="B11" s="61" t="s">
        <v>136</v>
      </c>
      <c r="C11" s="41" t="s">
        <v>132</v>
      </c>
      <c r="D11" s="48" t="s">
        <v>137</v>
      </c>
      <c r="E11" s="62">
        <v>64990</v>
      </c>
      <c r="F11" s="20">
        <v>0.17</v>
      </c>
      <c r="G11" s="16">
        <f t="shared" si="0"/>
        <v>53941.7</v>
      </c>
    </row>
    <row r="12" spans="1:7" ht="30" customHeight="1" x14ac:dyDescent="0.25">
      <c r="A12" s="11">
        <v>1</v>
      </c>
      <c r="B12" s="61" t="s">
        <v>138</v>
      </c>
      <c r="C12" s="41" t="s">
        <v>132</v>
      </c>
      <c r="D12" s="48" t="s">
        <v>139</v>
      </c>
      <c r="E12" s="62">
        <v>74990</v>
      </c>
      <c r="F12" s="20">
        <v>0.17</v>
      </c>
      <c r="G12" s="16">
        <f t="shared" si="0"/>
        <v>62241.7</v>
      </c>
    </row>
    <row r="13" spans="1:7" ht="30" customHeight="1" x14ac:dyDescent="0.25">
      <c r="A13" s="11">
        <v>1</v>
      </c>
      <c r="B13" s="61" t="s">
        <v>140</v>
      </c>
      <c r="C13" s="41" t="s">
        <v>132</v>
      </c>
      <c r="D13" s="48" t="s">
        <v>141</v>
      </c>
      <c r="E13" s="62">
        <v>99990</v>
      </c>
      <c r="F13" s="20">
        <v>0.17</v>
      </c>
      <c r="G13" s="16">
        <f t="shared" si="0"/>
        <v>82991.7</v>
      </c>
    </row>
    <row r="14" spans="1:7" ht="40.5" customHeight="1" x14ac:dyDescent="0.25">
      <c r="A14" s="11">
        <v>1</v>
      </c>
      <c r="B14" s="61" t="s">
        <v>142</v>
      </c>
      <c r="C14" s="41" t="s">
        <v>132</v>
      </c>
      <c r="D14" s="48" t="s">
        <v>143</v>
      </c>
      <c r="E14" s="62">
        <v>164990</v>
      </c>
      <c r="F14" s="20">
        <v>0.17</v>
      </c>
      <c r="G14" s="16">
        <f t="shared" si="0"/>
        <v>136941.70000000001</v>
      </c>
    </row>
    <row r="15" spans="1:7" ht="40.5" customHeight="1" x14ac:dyDescent="0.25">
      <c r="A15" s="11">
        <v>1</v>
      </c>
      <c r="B15" s="63" t="s">
        <v>144</v>
      </c>
      <c r="C15" s="64" t="s">
        <v>132</v>
      </c>
      <c r="D15" s="65" t="s">
        <v>145</v>
      </c>
      <c r="E15" s="66">
        <v>189990</v>
      </c>
      <c r="F15" s="20">
        <v>0.17</v>
      </c>
      <c r="G15" s="16">
        <f t="shared" si="0"/>
        <v>157691.70000000001</v>
      </c>
    </row>
    <row r="16" spans="1:7" ht="40.5" customHeight="1" x14ac:dyDescent="0.25">
      <c r="A16" s="107" t="s">
        <v>55</v>
      </c>
      <c r="B16" s="108"/>
      <c r="C16" s="108"/>
      <c r="D16" s="108"/>
      <c r="E16" s="108"/>
      <c r="F16" s="108"/>
      <c r="G16" s="109"/>
    </row>
    <row r="17" spans="1:7" ht="40.5" customHeight="1" x14ac:dyDescent="0.25">
      <c r="A17" s="84" t="s">
        <v>146</v>
      </c>
      <c r="B17" s="85"/>
      <c r="C17" s="85"/>
      <c r="D17" s="85"/>
      <c r="E17" s="85"/>
      <c r="F17" s="85"/>
      <c r="G17" s="86"/>
    </row>
    <row r="18" spans="1:7" ht="40.5" customHeight="1" x14ac:dyDescent="0.25">
      <c r="A18" s="17" t="s">
        <v>26</v>
      </c>
      <c r="B18" s="17" t="s">
        <v>27</v>
      </c>
      <c r="C18" s="17" t="s">
        <v>28</v>
      </c>
      <c r="D18" s="17" t="s">
        <v>29</v>
      </c>
      <c r="E18" s="17" t="s">
        <v>30</v>
      </c>
      <c r="F18" s="17" t="s">
        <v>57</v>
      </c>
      <c r="G18" s="17" t="s">
        <v>130</v>
      </c>
    </row>
    <row r="19" spans="1:7" ht="40.5" customHeight="1" x14ac:dyDescent="0.25">
      <c r="A19" s="12">
        <v>1</v>
      </c>
      <c r="B19" s="14" t="s">
        <v>147</v>
      </c>
      <c r="C19" s="19" t="s">
        <v>132</v>
      </c>
      <c r="D19" s="19" t="s">
        <v>148</v>
      </c>
      <c r="E19" s="22">
        <v>1500</v>
      </c>
      <c r="F19" s="20">
        <v>0.1</v>
      </c>
      <c r="G19" s="16">
        <f t="shared" ref="G19:G24" si="1">E19-(E19*F19)</f>
        <v>1350</v>
      </c>
    </row>
    <row r="20" spans="1:7" ht="40.5" customHeight="1" x14ac:dyDescent="0.25">
      <c r="A20" s="11">
        <v>1</v>
      </c>
      <c r="B20" s="14" t="s">
        <v>82</v>
      </c>
      <c r="C20" s="19" t="s">
        <v>84</v>
      </c>
      <c r="D20" s="19"/>
      <c r="E20" s="22"/>
      <c r="F20" s="20"/>
      <c r="G20" s="16">
        <f t="shared" si="1"/>
        <v>0</v>
      </c>
    </row>
    <row r="21" spans="1:7" ht="40.5" customHeight="1" x14ac:dyDescent="0.25">
      <c r="A21" s="12">
        <v>1</v>
      </c>
      <c r="B21" s="14" t="s">
        <v>83</v>
      </c>
      <c r="C21" s="19" t="s">
        <v>84</v>
      </c>
      <c r="D21" s="19"/>
      <c r="E21" s="22"/>
      <c r="F21" s="20"/>
      <c r="G21" s="16">
        <f t="shared" si="1"/>
        <v>0</v>
      </c>
    </row>
    <row r="22" spans="1:7" ht="30" customHeight="1" x14ac:dyDescent="0.25">
      <c r="A22" s="11">
        <v>1</v>
      </c>
      <c r="B22" s="14" t="s">
        <v>85</v>
      </c>
      <c r="C22" s="19" t="s">
        <v>84</v>
      </c>
      <c r="D22" s="19"/>
      <c r="E22" s="22"/>
      <c r="F22" s="20"/>
      <c r="G22" s="16">
        <f t="shared" si="1"/>
        <v>0</v>
      </c>
    </row>
    <row r="23" spans="1:7" ht="30" customHeight="1" x14ac:dyDescent="0.25">
      <c r="A23" s="11">
        <v>1</v>
      </c>
      <c r="B23" s="14" t="s">
        <v>86</v>
      </c>
      <c r="C23" s="19" t="s">
        <v>84</v>
      </c>
      <c r="D23" s="19"/>
      <c r="E23" s="22"/>
      <c r="F23" s="20"/>
      <c r="G23" s="16">
        <f t="shared" si="1"/>
        <v>0</v>
      </c>
    </row>
    <row r="24" spans="1:7" ht="40.5" customHeight="1" x14ac:dyDescent="0.25">
      <c r="A24" s="11">
        <v>1</v>
      </c>
      <c r="B24" s="14" t="s">
        <v>87</v>
      </c>
      <c r="C24" s="19" t="s">
        <v>84</v>
      </c>
      <c r="D24" s="19"/>
      <c r="E24" s="22"/>
      <c r="F24" s="20"/>
      <c r="G24" s="16">
        <f t="shared" si="1"/>
        <v>0</v>
      </c>
    </row>
    <row r="25" spans="1:7" ht="59.25" customHeight="1" x14ac:dyDescent="0.25">
      <c r="A25" s="11">
        <v>1</v>
      </c>
      <c r="B25" s="14" t="s">
        <v>88</v>
      </c>
      <c r="C25" s="19" t="s">
        <v>53</v>
      </c>
      <c r="D25" s="19" t="s">
        <v>149</v>
      </c>
      <c r="E25" s="22" t="s">
        <v>150</v>
      </c>
      <c r="F25" s="20"/>
      <c r="G25" s="16">
        <v>0</v>
      </c>
    </row>
    <row r="26" spans="1:7" ht="40.5" customHeight="1" x14ac:dyDescent="0.25">
      <c r="A26" s="107" t="s">
        <v>91</v>
      </c>
      <c r="B26" s="108"/>
      <c r="C26" s="108"/>
      <c r="D26" s="108"/>
      <c r="E26" s="108"/>
      <c r="F26" s="108"/>
      <c r="G26" s="109"/>
    </row>
    <row r="27" spans="1:7" ht="40.5" customHeight="1" x14ac:dyDescent="0.25">
      <c r="A27" s="84" t="s">
        <v>151</v>
      </c>
      <c r="B27" s="85"/>
      <c r="C27" s="85"/>
      <c r="D27" s="85"/>
      <c r="E27" s="85"/>
      <c r="F27" s="85"/>
      <c r="G27" s="86"/>
    </row>
    <row r="28" spans="1:7" ht="40.5" customHeight="1" x14ac:dyDescent="0.25">
      <c r="A28" s="18" t="s">
        <v>26</v>
      </c>
      <c r="B28" s="17" t="s">
        <v>27</v>
      </c>
      <c r="C28" s="17" t="s">
        <v>28</v>
      </c>
      <c r="D28" s="17" t="s">
        <v>29</v>
      </c>
      <c r="E28" s="17" t="s">
        <v>30</v>
      </c>
      <c r="F28" s="17" t="s">
        <v>57</v>
      </c>
      <c r="G28" s="17" t="s">
        <v>130</v>
      </c>
    </row>
    <row r="29" spans="1:7" ht="40.5" customHeight="1" x14ac:dyDescent="0.25">
      <c r="A29" s="11">
        <v>1</v>
      </c>
      <c r="B29" s="14" t="s">
        <v>152</v>
      </c>
      <c r="C29" s="15"/>
      <c r="D29" s="19" t="s">
        <v>153</v>
      </c>
      <c r="E29" s="22">
        <v>960</v>
      </c>
      <c r="F29" s="20">
        <v>0.05</v>
      </c>
      <c r="G29" s="16">
        <f t="shared" ref="G29:G40" si="2">E29-(E29*F29)</f>
        <v>912</v>
      </c>
    </row>
    <row r="30" spans="1:7" ht="40.5" customHeight="1" x14ac:dyDescent="0.25">
      <c r="A30" s="11">
        <v>1</v>
      </c>
      <c r="B30" s="14" t="s">
        <v>154</v>
      </c>
      <c r="C30" s="15"/>
      <c r="D30" s="19" t="s">
        <v>153</v>
      </c>
      <c r="E30" s="22">
        <v>960</v>
      </c>
      <c r="F30" s="20">
        <v>0.05</v>
      </c>
      <c r="G30" s="16">
        <f t="shared" si="2"/>
        <v>912</v>
      </c>
    </row>
    <row r="31" spans="1:7" ht="40.5" customHeight="1" x14ac:dyDescent="0.25">
      <c r="A31" s="11">
        <v>1</v>
      </c>
      <c r="B31" s="14" t="s">
        <v>155</v>
      </c>
      <c r="C31" s="15"/>
      <c r="D31" s="19" t="s">
        <v>153</v>
      </c>
      <c r="E31" s="22">
        <v>1824</v>
      </c>
      <c r="F31" s="20">
        <v>0.1</v>
      </c>
      <c r="G31" s="16">
        <f t="shared" si="2"/>
        <v>1641.6</v>
      </c>
    </row>
    <row r="32" spans="1:7" ht="49.5" customHeight="1" x14ac:dyDescent="0.25">
      <c r="A32" s="11">
        <v>1</v>
      </c>
      <c r="B32" s="14" t="s">
        <v>156</v>
      </c>
      <c r="C32" s="15"/>
      <c r="D32" s="19" t="s">
        <v>153</v>
      </c>
      <c r="E32" s="22">
        <v>3456</v>
      </c>
      <c r="F32" s="20">
        <v>0.15</v>
      </c>
      <c r="G32" s="16">
        <f t="shared" si="2"/>
        <v>2937.6</v>
      </c>
    </row>
    <row r="33" spans="1:7" ht="13.5" customHeight="1" x14ac:dyDescent="0.25">
      <c r="A33" s="12">
        <v>1</v>
      </c>
      <c r="B33" s="14" t="s">
        <v>112</v>
      </c>
      <c r="C33" s="15"/>
      <c r="D33" s="19" t="s">
        <v>153</v>
      </c>
      <c r="E33" s="22"/>
      <c r="F33" s="20"/>
      <c r="G33" s="16">
        <f t="shared" si="2"/>
        <v>0</v>
      </c>
    </row>
    <row r="34" spans="1:7" ht="31.5" customHeight="1" x14ac:dyDescent="0.25">
      <c r="A34" s="11">
        <v>1</v>
      </c>
      <c r="B34" s="14" t="s">
        <v>113</v>
      </c>
      <c r="C34" s="15"/>
      <c r="D34" s="58" t="s">
        <v>114</v>
      </c>
      <c r="E34" s="22"/>
      <c r="F34" s="20"/>
      <c r="G34" s="16">
        <f t="shared" si="2"/>
        <v>0</v>
      </c>
    </row>
    <row r="35" spans="1:7" ht="51" customHeight="1" x14ac:dyDescent="0.25">
      <c r="A35" s="12">
        <v>1</v>
      </c>
      <c r="B35" s="14" t="s">
        <v>115</v>
      </c>
      <c r="C35" s="15"/>
      <c r="D35" s="58" t="s">
        <v>114</v>
      </c>
      <c r="E35" s="22"/>
      <c r="F35" s="20"/>
      <c r="G35" s="16">
        <f t="shared" si="2"/>
        <v>0</v>
      </c>
    </row>
    <row r="36" spans="1:7" ht="13.5" customHeight="1" x14ac:dyDescent="0.25">
      <c r="A36" s="11">
        <v>1</v>
      </c>
      <c r="B36" s="14" t="s">
        <v>157</v>
      </c>
      <c r="C36" s="15"/>
      <c r="D36" s="58" t="s">
        <v>114</v>
      </c>
      <c r="E36" s="22"/>
      <c r="F36" s="20"/>
      <c r="G36" s="16">
        <f t="shared" si="2"/>
        <v>0</v>
      </c>
    </row>
    <row r="37" spans="1:7" ht="45.75" customHeight="1" x14ac:dyDescent="0.25">
      <c r="A37" s="11">
        <v>1</v>
      </c>
      <c r="B37" s="14" t="s">
        <v>117</v>
      </c>
      <c r="C37" s="15"/>
      <c r="D37" s="49" t="s">
        <v>153</v>
      </c>
      <c r="E37" s="22"/>
      <c r="F37" s="20"/>
      <c r="G37" s="16">
        <f t="shared" si="2"/>
        <v>0</v>
      </c>
    </row>
    <row r="38" spans="1:7" ht="40.5" customHeight="1" x14ac:dyDescent="0.25">
      <c r="A38" s="11">
        <v>1</v>
      </c>
      <c r="B38" s="14" t="s">
        <v>118</v>
      </c>
      <c r="C38" s="15"/>
      <c r="D38" s="49" t="s">
        <v>153</v>
      </c>
      <c r="E38" s="22"/>
      <c r="F38" s="20"/>
      <c r="G38" s="16">
        <f t="shared" si="2"/>
        <v>0</v>
      </c>
    </row>
    <row r="39" spans="1:7" ht="40.5" customHeight="1" x14ac:dyDescent="0.25">
      <c r="A39" s="12">
        <v>1</v>
      </c>
      <c r="B39" s="14" t="s">
        <v>158</v>
      </c>
      <c r="C39" s="15"/>
      <c r="D39" s="49" t="s">
        <v>153</v>
      </c>
      <c r="E39" s="22"/>
      <c r="F39" s="20"/>
      <c r="G39" s="16">
        <f t="shared" si="2"/>
        <v>0</v>
      </c>
    </row>
    <row r="40" spans="1:7" ht="40.5" customHeight="1" x14ac:dyDescent="0.25">
      <c r="A40" s="11">
        <v>1</v>
      </c>
      <c r="B40" s="14" t="s">
        <v>159</v>
      </c>
      <c r="C40" s="15"/>
      <c r="D40" s="49" t="s">
        <v>153</v>
      </c>
      <c r="E40" s="22"/>
      <c r="F40" s="20"/>
      <c r="G40" s="16">
        <f t="shared" si="2"/>
        <v>0</v>
      </c>
    </row>
    <row r="41" spans="1:7" ht="40.5" customHeight="1" x14ac:dyDescent="0.25">
      <c r="A41" s="87" t="s">
        <v>123</v>
      </c>
      <c r="B41" s="88"/>
      <c r="C41" s="88"/>
      <c r="D41" s="88"/>
      <c r="E41" s="88"/>
      <c r="F41" s="89"/>
      <c r="G41" s="30">
        <f>SUM(G9:G40)</f>
        <v>544290.1</v>
      </c>
    </row>
    <row r="43" spans="1:7" ht="40.5" customHeight="1" x14ac:dyDescent="0.25">
      <c r="A43" s="99" t="s">
        <v>124</v>
      </c>
      <c r="B43" s="100"/>
      <c r="C43" s="100"/>
      <c r="D43" s="100"/>
      <c r="E43" s="100"/>
      <c r="F43" s="100"/>
      <c r="G43" s="101"/>
    </row>
    <row r="44" spans="1:7" ht="40.5" customHeight="1" x14ac:dyDescent="0.25">
      <c r="A44" s="102" t="s">
        <v>125</v>
      </c>
      <c r="B44" s="103"/>
      <c r="C44" s="103"/>
      <c r="D44" s="103"/>
      <c r="E44" s="103"/>
      <c r="F44" s="104"/>
      <c r="G44" s="28"/>
    </row>
    <row r="45" spans="1:7" ht="40.5" customHeight="1" x14ac:dyDescent="0.25">
      <c r="A45" s="13"/>
    </row>
    <row r="46" spans="1:7" ht="40.5" customHeight="1" x14ac:dyDescent="0.25">
      <c r="A46" s="83" t="s">
        <v>126</v>
      </c>
      <c r="B46" s="83"/>
      <c r="C46" s="83"/>
      <c r="D46" s="83"/>
      <c r="E46" s="31"/>
      <c r="F46" s="32" t="s">
        <v>127</v>
      </c>
      <c r="G46" s="33">
        <f>IFERROR(AVERAGE(G44,F29:F40,F19:F25,F9:F15),0)</f>
        <v>0.13666666666666666</v>
      </c>
    </row>
  </sheetData>
  <mergeCells count="12">
    <mergeCell ref="A41:F41"/>
    <mergeCell ref="A43:G43"/>
    <mergeCell ref="A44:F44"/>
    <mergeCell ref="A46:D46"/>
    <mergeCell ref="A1:G1"/>
    <mergeCell ref="A6:G6"/>
    <mergeCell ref="A2:G2"/>
    <mergeCell ref="A16:G16"/>
    <mergeCell ref="A17:G17"/>
    <mergeCell ref="A7:G7"/>
    <mergeCell ref="A26:G26"/>
    <mergeCell ref="A27:G27"/>
  </mergeCells>
  <pageMargins left="0.25" right="0.25" top="0.75" bottom="0.75" header="0.3" footer="0.3"/>
  <pageSetup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C9DD4-B7D6-4BE5-BECA-DF4E4F65EBFF}">
  <dimension ref="A1:G124"/>
  <sheetViews>
    <sheetView showGridLines="0" workbookViewId="0">
      <selection activeCell="B30" sqref="B30"/>
    </sheetView>
  </sheetViews>
  <sheetFormatPr defaultRowHeight="14.4" x14ac:dyDescent="0.3"/>
  <cols>
    <col min="1" max="1" width="9.5546875" customWidth="1"/>
    <col min="2" max="2" width="51.109375" customWidth="1"/>
    <col min="3" max="3" width="23.88671875" customWidth="1"/>
    <col min="4" max="4" width="27.44140625" customWidth="1"/>
    <col min="5" max="5" width="19.33203125" customWidth="1"/>
    <col min="6" max="6" width="29.109375" customWidth="1"/>
    <col min="7" max="7" width="23.5546875" customWidth="1"/>
  </cols>
  <sheetData>
    <row r="1" spans="1:7" ht="24.6" x14ac:dyDescent="0.3">
      <c r="A1" s="122" t="s">
        <v>160</v>
      </c>
      <c r="B1" s="123"/>
      <c r="C1" s="123"/>
      <c r="D1" s="123"/>
      <c r="E1" s="123"/>
      <c r="F1" s="123"/>
      <c r="G1" s="124"/>
    </row>
    <row r="2" spans="1:7" ht="144.75" customHeight="1" x14ac:dyDescent="0.3">
      <c r="A2" s="125" t="s">
        <v>161</v>
      </c>
      <c r="B2" s="126"/>
      <c r="C2" s="126"/>
      <c r="D2" s="126"/>
      <c r="E2" s="126"/>
      <c r="F2" s="126"/>
      <c r="G2" s="127"/>
    </row>
    <row r="3" spans="1:7" ht="15.6" x14ac:dyDescent="0.3">
      <c r="A3" s="24"/>
      <c r="B3" s="25"/>
      <c r="C3" s="38"/>
      <c r="D3" s="38"/>
      <c r="E3" s="38"/>
      <c r="F3" s="38"/>
      <c r="G3" s="38"/>
    </row>
    <row r="4" spans="1:7" ht="30" customHeight="1" x14ac:dyDescent="0.3">
      <c r="A4" s="128" t="s">
        <v>162</v>
      </c>
      <c r="B4" s="129"/>
      <c r="C4" s="39"/>
      <c r="D4" s="38"/>
      <c r="E4" s="38"/>
      <c r="F4" s="38"/>
      <c r="G4" s="38"/>
    </row>
    <row r="5" spans="1:7" ht="15.6" x14ac:dyDescent="0.3">
      <c r="A5" s="38"/>
      <c r="B5" s="38"/>
      <c r="C5" s="38"/>
      <c r="D5" s="38"/>
      <c r="E5" s="38"/>
      <c r="F5" s="38"/>
      <c r="G5" s="38"/>
    </row>
    <row r="6" spans="1:7" ht="15.6" x14ac:dyDescent="0.3">
      <c r="A6" s="38"/>
      <c r="B6" s="38"/>
      <c r="C6" s="38"/>
      <c r="D6" s="38"/>
      <c r="E6" s="38"/>
      <c r="F6" s="38"/>
      <c r="G6" s="38"/>
    </row>
    <row r="7" spans="1:7" ht="15.6" x14ac:dyDescent="0.3">
      <c r="A7" s="110" t="s">
        <v>163</v>
      </c>
      <c r="B7" s="111"/>
      <c r="C7" s="111"/>
      <c r="D7" s="111"/>
      <c r="E7" s="111"/>
      <c r="F7" s="111"/>
      <c r="G7" s="112"/>
    </row>
    <row r="8" spans="1:7" ht="21" x14ac:dyDescent="0.3">
      <c r="A8" s="113" t="s">
        <v>24</v>
      </c>
      <c r="B8" s="114"/>
      <c r="C8" s="114"/>
      <c r="D8" s="114"/>
      <c r="E8" s="114"/>
      <c r="F8" s="114"/>
      <c r="G8" s="115"/>
    </row>
    <row r="9" spans="1:7" x14ac:dyDescent="0.3">
      <c r="A9" s="21" t="s">
        <v>26</v>
      </c>
      <c r="B9" s="21" t="s">
        <v>27</v>
      </c>
      <c r="C9" s="21" t="s">
        <v>28</v>
      </c>
      <c r="D9" s="21" t="s">
        <v>29</v>
      </c>
      <c r="E9" s="21" t="s">
        <v>30</v>
      </c>
      <c r="F9" s="21" t="s">
        <v>164</v>
      </c>
      <c r="G9" s="21" t="s">
        <v>32</v>
      </c>
    </row>
    <row r="10" spans="1:7" x14ac:dyDescent="0.3">
      <c r="A10" s="11">
        <v>1</v>
      </c>
      <c r="B10" s="14" t="s">
        <v>165</v>
      </c>
      <c r="C10" s="19"/>
      <c r="D10" s="19"/>
      <c r="E10" s="22"/>
      <c r="F10" s="27"/>
      <c r="G10" s="16">
        <f>E10-(E10*F10)</f>
        <v>0</v>
      </c>
    </row>
    <row r="11" spans="1:7" x14ac:dyDescent="0.3">
      <c r="A11" s="12">
        <v>1</v>
      </c>
      <c r="B11" s="14" t="s">
        <v>166</v>
      </c>
      <c r="C11" s="19"/>
      <c r="D11" s="19"/>
      <c r="E11" s="22"/>
      <c r="F11" s="27"/>
      <c r="G11" s="16">
        <f>E11-(E11*F11)</f>
        <v>0</v>
      </c>
    </row>
    <row r="12" spans="1:7" ht="27.6" x14ac:dyDescent="0.3">
      <c r="A12" s="11">
        <v>1</v>
      </c>
      <c r="B12" s="14" t="s">
        <v>167</v>
      </c>
      <c r="C12" s="19"/>
      <c r="D12" s="19"/>
      <c r="E12" s="22"/>
      <c r="F12" s="27"/>
      <c r="G12" s="16">
        <f>E12-(E12*F12)</f>
        <v>0</v>
      </c>
    </row>
    <row r="13" spans="1:7" ht="27.6" x14ac:dyDescent="0.3">
      <c r="A13" s="12">
        <v>1</v>
      </c>
      <c r="B13" s="14" t="s">
        <v>168</v>
      </c>
      <c r="C13" s="19"/>
      <c r="D13" s="19"/>
      <c r="E13" s="22"/>
      <c r="F13" s="27"/>
      <c r="G13" s="16">
        <f>E13-(E13*F13)</f>
        <v>0</v>
      </c>
    </row>
    <row r="14" spans="1:7" ht="21" x14ac:dyDescent="0.3">
      <c r="A14" s="116" t="s">
        <v>55</v>
      </c>
      <c r="B14" s="117"/>
      <c r="C14" s="117"/>
      <c r="D14" s="117"/>
      <c r="E14" s="117"/>
      <c r="F14" s="117"/>
      <c r="G14" s="117"/>
    </row>
    <row r="15" spans="1:7" x14ac:dyDescent="0.3">
      <c r="A15" s="21" t="s">
        <v>26</v>
      </c>
      <c r="B15" s="21" t="s">
        <v>27</v>
      </c>
      <c r="C15" s="21" t="s">
        <v>28</v>
      </c>
      <c r="D15" s="21" t="s">
        <v>29</v>
      </c>
      <c r="E15" s="21" t="s">
        <v>30</v>
      </c>
      <c r="F15" s="21" t="s">
        <v>164</v>
      </c>
      <c r="G15" s="21" t="s">
        <v>32</v>
      </c>
    </row>
    <row r="16" spans="1:7" ht="41.4" x14ac:dyDescent="0.3">
      <c r="A16" s="12">
        <v>1</v>
      </c>
      <c r="B16" s="14" t="s">
        <v>169</v>
      </c>
      <c r="C16" s="19"/>
      <c r="D16" s="19"/>
      <c r="E16" s="22"/>
      <c r="F16" s="20"/>
      <c r="G16" s="16">
        <f t="shared" ref="G16:G22" si="0">E16-(E16*F16)</f>
        <v>0</v>
      </c>
    </row>
    <row r="17" spans="1:7" ht="27.6" x14ac:dyDescent="0.3">
      <c r="A17" s="11">
        <v>1</v>
      </c>
      <c r="B17" s="14" t="s">
        <v>82</v>
      </c>
      <c r="C17" s="19"/>
      <c r="D17" s="19"/>
      <c r="E17" s="22"/>
      <c r="F17" s="20"/>
      <c r="G17" s="16">
        <f t="shared" si="0"/>
        <v>0</v>
      </c>
    </row>
    <row r="18" spans="1:7" ht="27.6" x14ac:dyDescent="0.3">
      <c r="A18" s="12">
        <v>1</v>
      </c>
      <c r="B18" s="14" t="s">
        <v>170</v>
      </c>
      <c r="C18" s="19"/>
      <c r="D18" s="19"/>
      <c r="E18" s="22"/>
      <c r="F18" s="20"/>
      <c r="G18" s="16">
        <f t="shared" si="0"/>
        <v>0</v>
      </c>
    </row>
    <row r="19" spans="1:7" ht="27.6" x14ac:dyDescent="0.3">
      <c r="A19" s="11">
        <v>1</v>
      </c>
      <c r="B19" s="14" t="s">
        <v>85</v>
      </c>
      <c r="C19" s="19"/>
      <c r="D19" s="19"/>
      <c r="E19" s="22"/>
      <c r="F19" s="20"/>
      <c r="G19" s="16">
        <f t="shared" si="0"/>
        <v>0</v>
      </c>
    </row>
    <row r="20" spans="1:7" ht="27.6" x14ac:dyDescent="0.3">
      <c r="A20" s="11">
        <v>1</v>
      </c>
      <c r="B20" s="14" t="s">
        <v>86</v>
      </c>
      <c r="C20" s="19"/>
      <c r="D20" s="19"/>
      <c r="E20" s="22"/>
      <c r="F20" s="20"/>
      <c r="G20" s="16">
        <f t="shared" si="0"/>
        <v>0</v>
      </c>
    </row>
    <row r="21" spans="1:7" ht="27.6" x14ac:dyDescent="0.3">
      <c r="A21" s="11">
        <v>1</v>
      </c>
      <c r="B21" s="14" t="s">
        <v>87</v>
      </c>
      <c r="C21" s="19"/>
      <c r="D21" s="19"/>
      <c r="E21" s="22"/>
      <c r="F21" s="20"/>
      <c r="G21" s="16">
        <f t="shared" si="0"/>
        <v>0</v>
      </c>
    </row>
    <row r="22" spans="1:7" x14ac:dyDescent="0.3">
      <c r="A22" s="11">
        <v>1</v>
      </c>
      <c r="B22" s="14" t="s">
        <v>88</v>
      </c>
      <c r="C22" s="19"/>
      <c r="D22" s="19"/>
      <c r="E22" s="22"/>
      <c r="F22" s="20"/>
      <c r="G22" s="16">
        <f t="shared" si="0"/>
        <v>0</v>
      </c>
    </row>
    <row r="23" spans="1:7" ht="21" x14ac:dyDescent="0.3">
      <c r="A23" s="118" t="s">
        <v>91</v>
      </c>
      <c r="B23" s="119"/>
      <c r="C23" s="119"/>
      <c r="D23" s="119"/>
      <c r="E23" s="119"/>
      <c r="F23" s="119"/>
      <c r="G23" s="119"/>
    </row>
    <row r="24" spans="1:7" x14ac:dyDescent="0.3">
      <c r="A24" s="21" t="s">
        <v>26</v>
      </c>
      <c r="B24" s="21" t="s">
        <v>27</v>
      </c>
      <c r="C24" s="21" t="s">
        <v>28</v>
      </c>
      <c r="D24" s="21" t="s">
        <v>29</v>
      </c>
      <c r="E24" s="21" t="s">
        <v>30</v>
      </c>
      <c r="F24" s="21" t="s">
        <v>164</v>
      </c>
      <c r="G24" s="21" t="s">
        <v>93</v>
      </c>
    </row>
    <row r="25" spans="1:7" ht="69" x14ac:dyDescent="0.3">
      <c r="A25" s="11">
        <v>1</v>
      </c>
      <c r="B25" s="14" t="s">
        <v>171</v>
      </c>
      <c r="C25" s="15"/>
      <c r="D25" s="19"/>
      <c r="E25" s="22"/>
      <c r="F25" s="20"/>
      <c r="G25" s="16">
        <f t="shared" ref="G25:G31" si="1">E25-(E25*F25)</f>
        <v>0</v>
      </c>
    </row>
    <row r="26" spans="1:7" x14ac:dyDescent="0.3">
      <c r="A26" s="12">
        <v>1</v>
      </c>
      <c r="B26" s="14" t="s">
        <v>112</v>
      </c>
      <c r="C26" s="15"/>
      <c r="D26" s="19"/>
      <c r="E26" s="22"/>
      <c r="F26" s="20"/>
      <c r="G26" s="16">
        <f t="shared" si="1"/>
        <v>0</v>
      </c>
    </row>
    <row r="27" spans="1:7" ht="27.6" x14ac:dyDescent="0.3">
      <c r="A27" s="12">
        <v>1</v>
      </c>
      <c r="B27" s="14" t="s">
        <v>172</v>
      </c>
      <c r="C27" s="15"/>
      <c r="D27" s="19"/>
      <c r="E27" s="22"/>
      <c r="F27" s="20"/>
      <c r="G27" s="16">
        <f t="shared" si="1"/>
        <v>0</v>
      </c>
    </row>
    <row r="28" spans="1:7" ht="27.6" x14ac:dyDescent="0.3">
      <c r="A28" s="11">
        <v>1</v>
      </c>
      <c r="B28" s="14" t="s">
        <v>117</v>
      </c>
      <c r="C28" s="15"/>
      <c r="D28" s="19"/>
      <c r="E28" s="22"/>
      <c r="F28" s="20"/>
      <c r="G28" s="16">
        <f t="shared" si="1"/>
        <v>0</v>
      </c>
    </row>
    <row r="29" spans="1:7" x14ac:dyDescent="0.3">
      <c r="A29" s="11">
        <v>1</v>
      </c>
      <c r="B29" s="14" t="s">
        <v>118</v>
      </c>
      <c r="C29" s="15"/>
      <c r="D29" s="19"/>
      <c r="E29" s="22"/>
      <c r="F29" s="20"/>
      <c r="G29" s="16">
        <f t="shared" si="1"/>
        <v>0</v>
      </c>
    </row>
    <row r="30" spans="1:7" ht="27.6" x14ac:dyDescent="0.3">
      <c r="A30" s="11">
        <v>1</v>
      </c>
      <c r="B30" s="14" t="s">
        <v>173</v>
      </c>
      <c r="C30" s="15"/>
      <c r="D30" s="19"/>
      <c r="E30" s="22"/>
      <c r="F30" s="20"/>
      <c r="G30" s="16">
        <f t="shared" si="1"/>
        <v>0</v>
      </c>
    </row>
    <row r="31" spans="1:7" ht="27.6" x14ac:dyDescent="0.3">
      <c r="A31" s="11">
        <v>1</v>
      </c>
      <c r="B31" s="14" t="s">
        <v>159</v>
      </c>
      <c r="C31" s="15"/>
      <c r="D31" s="19"/>
      <c r="E31" s="22"/>
      <c r="F31" s="20"/>
      <c r="G31" s="16">
        <f t="shared" si="1"/>
        <v>0</v>
      </c>
    </row>
    <row r="32" spans="1:7" x14ac:dyDescent="0.3">
      <c r="A32" s="1"/>
      <c r="B32" s="1"/>
      <c r="C32" s="1"/>
      <c r="D32" s="1"/>
      <c r="E32" s="1"/>
      <c r="F32" s="1"/>
      <c r="G32" s="1"/>
    </row>
    <row r="33" spans="1:7" ht="21" x14ac:dyDescent="0.3">
      <c r="A33" s="120" t="s">
        <v>124</v>
      </c>
      <c r="B33" s="121"/>
      <c r="C33" s="121"/>
      <c r="D33" s="121"/>
      <c r="E33" s="121"/>
      <c r="F33" s="121"/>
      <c r="G33" s="121"/>
    </row>
    <row r="34" spans="1:7" ht="40.5" customHeight="1" x14ac:dyDescent="0.3">
      <c r="A34" s="92" t="s">
        <v>174</v>
      </c>
      <c r="B34" s="92"/>
      <c r="C34" s="92"/>
      <c r="D34" s="92"/>
      <c r="E34" s="92"/>
      <c r="F34" s="92"/>
      <c r="G34" s="28"/>
    </row>
    <row r="37" spans="1:7" ht="15.6" x14ac:dyDescent="0.3">
      <c r="A37" s="110" t="s">
        <v>175</v>
      </c>
      <c r="B37" s="111"/>
      <c r="C37" s="111"/>
      <c r="D37" s="111"/>
      <c r="E37" s="111"/>
      <c r="F37" s="111"/>
      <c r="G37" s="112"/>
    </row>
    <row r="38" spans="1:7" ht="21" x14ac:dyDescent="0.3">
      <c r="A38" s="113" t="s">
        <v>24</v>
      </c>
      <c r="B38" s="114"/>
      <c r="C38" s="114"/>
      <c r="D38" s="114"/>
      <c r="E38" s="114"/>
      <c r="F38" s="114"/>
      <c r="G38" s="115"/>
    </row>
    <row r="39" spans="1:7" x14ac:dyDescent="0.3">
      <c r="A39" s="21" t="s">
        <v>26</v>
      </c>
      <c r="B39" s="21" t="s">
        <v>27</v>
      </c>
      <c r="C39" s="21" t="s">
        <v>28</v>
      </c>
      <c r="D39" s="21" t="s">
        <v>29</v>
      </c>
      <c r="E39" s="21" t="s">
        <v>30</v>
      </c>
      <c r="F39" s="21" t="s">
        <v>164</v>
      </c>
      <c r="G39" s="21" t="s">
        <v>32</v>
      </c>
    </row>
    <row r="40" spans="1:7" x14ac:dyDescent="0.3">
      <c r="A40" s="11">
        <v>1</v>
      </c>
      <c r="B40" s="14" t="s">
        <v>165</v>
      </c>
      <c r="C40" s="19"/>
      <c r="D40" s="19"/>
      <c r="E40" s="22"/>
      <c r="F40" s="27"/>
      <c r="G40" s="16">
        <f>E40-(E40*F40)</f>
        <v>0</v>
      </c>
    </row>
    <row r="41" spans="1:7" x14ac:dyDescent="0.3">
      <c r="A41" s="12">
        <v>1</v>
      </c>
      <c r="B41" s="14" t="s">
        <v>166</v>
      </c>
      <c r="C41" s="19"/>
      <c r="D41" s="19"/>
      <c r="E41" s="22"/>
      <c r="F41" s="27"/>
      <c r="G41" s="16">
        <f>E41-(E41*F41)</f>
        <v>0</v>
      </c>
    </row>
    <row r="42" spans="1:7" ht="27.6" x14ac:dyDescent="0.3">
      <c r="A42" s="11">
        <v>1</v>
      </c>
      <c r="B42" s="14" t="s">
        <v>167</v>
      </c>
      <c r="C42" s="19"/>
      <c r="D42" s="19"/>
      <c r="E42" s="22"/>
      <c r="F42" s="27"/>
      <c r="G42" s="16">
        <f>E42-(E42*F42)</f>
        <v>0</v>
      </c>
    </row>
    <row r="43" spans="1:7" ht="27.6" x14ac:dyDescent="0.3">
      <c r="A43" s="12">
        <v>1</v>
      </c>
      <c r="B43" s="14" t="s">
        <v>168</v>
      </c>
      <c r="C43" s="19"/>
      <c r="D43" s="19"/>
      <c r="E43" s="22"/>
      <c r="F43" s="27"/>
      <c r="G43" s="16">
        <f>E43-(E43*F43)</f>
        <v>0</v>
      </c>
    </row>
    <row r="44" spans="1:7" ht="21" x14ac:dyDescent="0.3">
      <c r="A44" s="116" t="s">
        <v>55</v>
      </c>
      <c r="B44" s="117"/>
      <c r="C44" s="117"/>
      <c r="D44" s="117"/>
      <c r="E44" s="117"/>
      <c r="F44" s="117"/>
      <c r="G44" s="117"/>
    </row>
    <row r="45" spans="1:7" x14ac:dyDescent="0.3">
      <c r="A45" s="21" t="s">
        <v>26</v>
      </c>
      <c r="B45" s="21" t="s">
        <v>27</v>
      </c>
      <c r="C45" s="21" t="s">
        <v>28</v>
      </c>
      <c r="D45" s="21" t="s">
        <v>29</v>
      </c>
      <c r="E45" s="21" t="s">
        <v>30</v>
      </c>
      <c r="F45" s="21" t="s">
        <v>164</v>
      </c>
      <c r="G45" s="21" t="s">
        <v>32</v>
      </c>
    </row>
    <row r="46" spans="1:7" ht="41.4" x14ac:dyDescent="0.3">
      <c r="A46" s="12">
        <v>1</v>
      </c>
      <c r="B46" s="14" t="s">
        <v>169</v>
      </c>
      <c r="C46" s="19"/>
      <c r="D46" s="19"/>
      <c r="E46" s="22"/>
      <c r="F46" s="20"/>
      <c r="G46" s="16">
        <f t="shared" ref="G46:G52" si="2">E46-(E46*F46)</f>
        <v>0</v>
      </c>
    </row>
    <row r="47" spans="1:7" ht="27.6" x14ac:dyDescent="0.3">
      <c r="A47" s="11">
        <v>1</v>
      </c>
      <c r="B47" s="14" t="s">
        <v>82</v>
      </c>
      <c r="C47" s="19"/>
      <c r="D47" s="19"/>
      <c r="E47" s="22"/>
      <c r="F47" s="20"/>
      <c r="G47" s="16">
        <f t="shared" si="2"/>
        <v>0</v>
      </c>
    </row>
    <row r="48" spans="1:7" ht="27.6" x14ac:dyDescent="0.3">
      <c r="A48" s="12">
        <v>1</v>
      </c>
      <c r="B48" s="14" t="s">
        <v>170</v>
      </c>
      <c r="C48" s="19"/>
      <c r="D48" s="19"/>
      <c r="E48" s="22"/>
      <c r="F48" s="20"/>
      <c r="G48" s="16">
        <f t="shared" si="2"/>
        <v>0</v>
      </c>
    </row>
    <row r="49" spans="1:7" ht="27.6" x14ac:dyDescent="0.3">
      <c r="A49" s="11">
        <v>1</v>
      </c>
      <c r="B49" s="14" t="s">
        <v>85</v>
      </c>
      <c r="C49" s="19"/>
      <c r="D49" s="19"/>
      <c r="E49" s="22"/>
      <c r="F49" s="20"/>
      <c r="G49" s="16">
        <f t="shared" si="2"/>
        <v>0</v>
      </c>
    </row>
    <row r="50" spans="1:7" ht="27.6" x14ac:dyDescent="0.3">
      <c r="A50" s="11">
        <v>1</v>
      </c>
      <c r="B50" s="14" t="s">
        <v>86</v>
      </c>
      <c r="C50" s="19"/>
      <c r="D50" s="19"/>
      <c r="E50" s="22"/>
      <c r="F50" s="20"/>
      <c r="G50" s="16">
        <f t="shared" si="2"/>
        <v>0</v>
      </c>
    </row>
    <row r="51" spans="1:7" ht="27.6" x14ac:dyDescent="0.3">
      <c r="A51" s="11">
        <v>1</v>
      </c>
      <c r="B51" s="14" t="s">
        <v>87</v>
      </c>
      <c r="C51" s="19"/>
      <c r="D51" s="19"/>
      <c r="E51" s="22"/>
      <c r="F51" s="20"/>
      <c r="G51" s="16">
        <f t="shared" si="2"/>
        <v>0</v>
      </c>
    </row>
    <row r="52" spans="1:7" x14ac:dyDescent="0.3">
      <c r="A52" s="11">
        <v>1</v>
      </c>
      <c r="B52" s="14" t="s">
        <v>88</v>
      </c>
      <c r="C52" s="19"/>
      <c r="D52" s="19"/>
      <c r="E52" s="22"/>
      <c r="F52" s="20"/>
      <c r="G52" s="16">
        <f t="shared" si="2"/>
        <v>0</v>
      </c>
    </row>
    <row r="53" spans="1:7" ht="21" x14ac:dyDescent="0.3">
      <c r="A53" s="118" t="s">
        <v>91</v>
      </c>
      <c r="B53" s="119"/>
      <c r="C53" s="119"/>
      <c r="D53" s="119"/>
      <c r="E53" s="119"/>
      <c r="F53" s="119"/>
      <c r="G53" s="119"/>
    </row>
    <row r="54" spans="1:7" x14ac:dyDescent="0.3">
      <c r="A54" s="21" t="s">
        <v>26</v>
      </c>
      <c r="B54" s="21" t="s">
        <v>27</v>
      </c>
      <c r="C54" s="21" t="s">
        <v>28</v>
      </c>
      <c r="D54" s="21" t="s">
        <v>29</v>
      </c>
      <c r="E54" s="21" t="s">
        <v>30</v>
      </c>
      <c r="F54" s="21" t="s">
        <v>164</v>
      </c>
      <c r="G54" s="21" t="s">
        <v>93</v>
      </c>
    </row>
    <row r="55" spans="1:7" ht="69" x14ac:dyDescent="0.3">
      <c r="A55" s="11">
        <v>1</v>
      </c>
      <c r="B55" s="14" t="s">
        <v>171</v>
      </c>
      <c r="C55" s="15"/>
      <c r="D55" s="19"/>
      <c r="E55" s="22"/>
      <c r="F55" s="20"/>
      <c r="G55" s="16">
        <f t="shared" ref="G55:G61" si="3">E55-(E55*F55)</f>
        <v>0</v>
      </c>
    </row>
    <row r="56" spans="1:7" x14ac:dyDescent="0.3">
      <c r="A56" s="12">
        <v>1</v>
      </c>
      <c r="B56" s="14" t="s">
        <v>112</v>
      </c>
      <c r="C56" s="15"/>
      <c r="D56" s="19"/>
      <c r="E56" s="22"/>
      <c r="F56" s="20"/>
      <c r="G56" s="16">
        <f t="shared" si="3"/>
        <v>0</v>
      </c>
    </row>
    <row r="57" spans="1:7" ht="27.6" x14ac:dyDescent="0.3">
      <c r="A57" s="12">
        <v>1</v>
      </c>
      <c r="B57" s="14" t="s">
        <v>172</v>
      </c>
      <c r="C57" s="15"/>
      <c r="D57" s="19"/>
      <c r="E57" s="22"/>
      <c r="F57" s="20"/>
      <c r="G57" s="16">
        <f t="shared" si="3"/>
        <v>0</v>
      </c>
    </row>
    <row r="58" spans="1:7" ht="27.6" x14ac:dyDescent="0.3">
      <c r="A58" s="11">
        <v>1</v>
      </c>
      <c r="B58" s="14" t="s">
        <v>117</v>
      </c>
      <c r="C58" s="15"/>
      <c r="D58" s="19"/>
      <c r="E58" s="22"/>
      <c r="F58" s="20"/>
      <c r="G58" s="16">
        <f t="shared" si="3"/>
        <v>0</v>
      </c>
    </row>
    <row r="59" spans="1:7" x14ac:dyDescent="0.3">
      <c r="A59" s="11">
        <v>1</v>
      </c>
      <c r="B59" s="14" t="s">
        <v>118</v>
      </c>
      <c r="C59" s="15"/>
      <c r="D59" s="19"/>
      <c r="E59" s="22"/>
      <c r="F59" s="20"/>
      <c r="G59" s="16">
        <f t="shared" si="3"/>
        <v>0</v>
      </c>
    </row>
    <row r="60" spans="1:7" ht="27.6" x14ac:dyDescent="0.3">
      <c r="A60" s="11">
        <v>1</v>
      </c>
      <c r="B60" s="14" t="s">
        <v>173</v>
      </c>
      <c r="C60" s="15"/>
      <c r="D60" s="19"/>
      <c r="E60" s="22"/>
      <c r="F60" s="20"/>
      <c r="G60" s="16">
        <f t="shared" si="3"/>
        <v>0</v>
      </c>
    </row>
    <row r="61" spans="1:7" ht="27.6" x14ac:dyDescent="0.3">
      <c r="A61" s="11">
        <v>1</v>
      </c>
      <c r="B61" s="14" t="s">
        <v>159</v>
      </c>
      <c r="C61" s="15"/>
      <c r="D61" s="19"/>
      <c r="E61" s="22"/>
      <c r="F61" s="20"/>
      <c r="G61" s="16">
        <f t="shared" si="3"/>
        <v>0</v>
      </c>
    </row>
    <row r="62" spans="1:7" x14ac:dyDescent="0.3">
      <c r="A62" s="1"/>
      <c r="B62" s="1"/>
      <c r="C62" s="1"/>
      <c r="D62" s="1"/>
      <c r="E62" s="1"/>
      <c r="F62" s="1"/>
      <c r="G62" s="1"/>
    </row>
    <row r="63" spans="1:7" ht="21" x14ac:dyDescent="0.3">
      <c r="A63" s="120" t="s">
        <v>124</v>
      </c>
      <c r="B63" s="121"/>
      <c r="C63" s="121"/>
      <c r="D63" s="121"/>
      <c r="E63" s="121"/>
      <c r="F63" s="121"/>
      <c r="G63" s="121"/>
    </row>
    <row r="64" spans="1:7" ht="39.75" customHeight="1" x14ac:dyDescent="0.3">
      <c r="A64" s="92" t="s">
        <v>174</v>
      </c>
      <c r="B64" s="92"/>
      <c r="C64" s="92"/>
      <c r="D64" s="92"/>
      <c r="E64" s="92"/>
      <c r="F64" s="92"/>
      <c r="G64" s="28"/>
    </row>
    <row r="67" spans="1:7" ht="15.6" x14ac:dyDescent="0.3">
      <c r="A67" s="110" t="s">
        <v>176</v>
      </c>
      <c r="B67" s="111"/>
      <c r="C67" s="111"/>
      <c r="D67" s="111"/>
      <c r="E67" s="111"/>
      <c r="F67" s="111"/>
      <c r="G67" s="112"/>
    </row>
    <row r="68" spans="1:7" ht="21" x14ac:dyDescent="0.3">
      <c r="A68" s="113" t="s">
        <v>24</v>
      </c>
      <c r="B68" s="114"/>
      <c r="C68" s="114"/>
      <c r="D68" s="114"/>
      <c r="E68" s="114"/>
      <c r="F68" s="114"/>
      <c r="G68" s="115"/>
    </row>
    <row r="69" spans="1:7" x14ac:dyDescent="0.3">
      <c r="A69" s="21" t="s">
        <v>26</v>
      </c>
      <c r="B69" s="21" t="s">
        <v>27</v>
      </c>
      <c r="C69" s="21" t="s">
        <v>28</v>
      </c>
      <c r="D69" s="21" t="s">
        <v>29</v>
      </c>
      <c r="E69" s="21" t="s">
        <v>30</v>
      </c>
      <c r="F69" s="21" t="s">
        <v>164</v>
      </c>
      <c r="G69" s="21" t="s">
        <v>32</v>
      </c>
    </row>
    <row r="70" spans="1:7" x14ac:dyDescent="0.3">
      <c r="A70" s="11">
        <v>1</v>
      </c>
      <c r="B70" s="14" t="s">
        <v>165</v>
      </c>
      <c r="C70" s="19"/>
      <c r="D70" s="19"/>
      <c r="E70" s="22"/>
      <c r="F70" s="27"/>
      <c r="G70" s="16">
        <f>E70-(E70*F70)</f>
        <v>0</v>
      </c>
    </row>
    <row r="71" spans="1:7" x14ac:dyDescent="0.3">
      <c r="A71" s="12">
        <v>1</v>
      </c>
      <c r="B71" s="14" t="s">
        <v>166</v>
      </c>
      <c r="C71" s="19"/>
      <c r="D71" s="19"/>
      <c r="E71" s="22"/>
      <c r="F71" s="27"/>
      <c r="G71" s="16">
        <f>E71-(E71*F71)</f>
        <v>0</v>
      </c>
    </row>
    <row r="72" spans="1:7" ht="27.6" x14ac:dyDescent="0.3">
      <c r="A72" s="11">
        <v>1</v>
      </c>
      <c r="B72" s="14" t="s">
        <v>167</v>
      </c>
      <c r="C72" s="19"/>
      <c r="D72" s="19"/>
      <c r="E72" s="22"/>
      <c r="F72" s="27"/>
      <c r="G72" s="16">
        <f>E72-(E72*F72)</f>
        <v>0</v>
      </c>
    </row>
    <row r="73" spans="1:7" ht="27.6" x14ac:dyDescent="0.3">
      <c r="A73" s="12">
        <v>1</v>
      </c>
      <c r="B73" s="14" t="s">
        <v>168</v>
      </c>
      <c r="C73" s="19"/>
      <c r="D73" s="19"/>
      <c r="E73" s="22"/>
      <c r="F73" s="27"/>
      <c r="G73" s="16">
        <f>E73-(E73*F73)</f>
        <v>0</v>
      </c>
    </row>
    <row r="74" spans="1:7" ht="21" x14ac:dyDescent="0.3">
      <c r="A74" s="116" t="s">
        <v>55</v>
      </c>
      <c r="B74" s="117"/>
      <c r="C74" s="117"/>
      <c r="D74" s="117"/>
      <c r="E74" s="117"/>
      <c r="F74" s="117"/>
      <c r="G74" s="117"/>
    </row>
    <row r="75" spans="1:7" x14ac:dyDescent="0.3">
      <c r="A75" s="21" t="s">
        <v>26</v>
      </c>
      <c r="B75" s="21" t="s">
        <v>27</v>
      </c>
      <c r="C75" s="21" t="s">
        <v>28</v>
      </c>
      <c r="D75" s="21" t="s">
        <v>29</v>
      </c>
      <c r="E75" s="21" t="s">
        <v>30</v>
      </c>
      <c r="F75" s="21" t="s">
        <v>164</v>
      </c>
      <c r="G75" s="21" t="s">
        <v>32</v>
      </c>
    </row>
    <row r="76" spans="1:7" ht="41.4" x14ac:dyDescent="0.3">
      <c r="A76" s="12">
        <v>1</v>
      </c>
      <c r="B76" s="14" t="s">
        <v>169</v>
      </c>
      <c r="C76" s="19"/>
      <c r="D76" s="19"/>
      <c r="E76" s="22"/>
      <c r="F76" s="20"/>
      <c r="G76" s="16">
        <f t="shared" ref="G76:G82" si="4">E76-(E76*F76)</f>
        <v>0</v>
      </c>
    </row>
    <row r="77" spans="1:7" ht="27.6" x14ac:dyDescent="0.3">
      <c r="A77" s="11">
        <v>1</v>
      </c>
      <c r="B77" s="14" t="s">
        <v>82</v>
      </c>
      <c r="C77" s="19"/>
      <c r="D77" s="19"/>
      <c r="E77" s="22"/>
      <c r="F77" s="20"/>
      <c r="G77" s="16">
        <f t="shared" si="4"/>
        <v>0</v>
      </c>
    </row>
    <row r="78" spans="1:7" ht="27.6" x14ac:dyDescent="0.3">
      <c r="A78" s="12">
        <v>1</v>
      </c>
      <c r="B78" s="14" t="s">
        <v>170</v>
      </c>
      <c r="C78" s="19"/>
      <c r="D78" s="19"/>
      <c r="E78" s="22"/>
      <c r="F78" s="20"/>
      <c r="G78" s="16">
        <f t="shared" si="4"/>
        <v>0</v>
      </c>
    </row>
    <row r="79" spans="1:7" ht="27.6" x14ac:dyDescent="0.3">
      <c r="A79" s="11">
        <v>1</v>
      </c>
      <c r="B79" s="14" t="s">
        <v>85</v>
      </c>
      <c r="C79" s="19"/>
      <c r="D79" s="19"/>
      <c r="E79" s="22"/>
      <c r="F79" s="20"/>
      <c r="G79" s="16">
        <f t="shared" si="4"/>
        <v>0</v>
      </c>
    </row>
    <row r="80" spans="1:7" ht="27.6" x14ac:dyDescent="0.3">
      <c r="A80" s="11">
        <v>1</v>
      </c>
      <c r="B80" s="14" t="s">
        <v>86</v>
      </c>
      <c r="C80" s="19"/>
      <c r="D80" s="19"/>
      <c r="E80" s="22"/>
      <c r="F80" s="20"/>
      <c r="G80" s="16">
        <f t="shared" si="4"/>
        <v>0</v>
      </c>
    </row>
    <row r="81" spans="1:7" ht="27.6" x14ac:dyDescent="0.3">
      <c r="A81" s="11">
        <v>1</v>
      </c>
      <c r="B81" s="14" t="s">
        <v>87</v>
      </c>
      <c r="C81" s="19"/>
      <c r="D81" s="19"/>
      <c r="E81" s="22"/>
      <c r="F81" s="20"/>
      <c r="G81" s="16">
        <f t="shared" si="4"/>
        <v>0</v>
      </c>
    </row>
    <row r="82" spans="1:7" x14ac:dyDescent="0.3">
      <c r="A82" s="11">
        <v>1</v>
      </c>
      <c r="B82" s="14" t="s">
        <v>88</v>
      </c>
      <c r="C82" s="19"/>
      <c r="D82" s="19"/>
      <c r="E82" s="22"/>
      <c r="F82" s="20"/>
      <c r="G82" s="16">
        <f t="shared" si="4"/>
        <v>0</v>
      </c>
    </row>
    <row r="83" spans="1:7" ht="21" x14ac:dyDescent="0.3">
      <c r="A83" s="118" t="s">
        <v>91</v>
      </c>
      <c r="B83" s="119"/>
      <c r="C83" s="119"/>
      <c r="D83" s="119"/>
      <c r="E83" s="119"/>
      <c r="F83" s="119"/>
      <c r="G83" s="119"/>
    </row>
    <row r="84" spans="1:7" x14ac:dyDescent="0.3">
      <c r="A84" s="21" t="s">
        <v>26</v>
      </c>
      <c r="B84" s="21" t="s">
        <v>27</v>
      </c>
      <c r="C84" s="21" t="s">
        <v>28</v>
      </c>
      <c r="D84" s="21" t="s">
        <v>29</v>
      </c>
      <c r="E84" s="21" t="s">
        <v>30</v>
      </c>
      <c r="F84" s="21" t="s">
        <v>164</v>
      </c>
      <c r="G84" s="21" t="s">
        <v>93</v>
      </c>
    </row>
    <row r="85" spans="1:7" ht="69" x14ac:dyDescent="0.3">
      <c r="A85" s="11">
        <v>1</v>
      </c>
      <c r="B85" s="14" t="s">
        <v>171</v>
      </c>
      <c r="C85" s="15"/>
      <c r="D85" s="19"/>
      <c r="E85" s="22"/>
      <c r="F85" s="20"/>
      <c r="G85" s="16">
        <f t="shared" ref="G85:G91" si="5">E85-(E85*F85)</f>
        <v>0</v>
      </c>
    </row>
    <row r="86" spans="1:7" x14ac:dyDescent="0.3">
      <c r="A86" s="12">
        <v>1</v>
      </c>
      <c r="B86" s="14" t="s">
        <v>112</v>
      </c>
      <c r="C86" s="15"/>
      <c r="D86" s="19"/>
      <c r="E86" s="22"/>
      <c r="F86" s="20"/>
      <c r="G86" s="16">
        <f t="shared" si="5"/>
        <v>0</v>
      </c>
    </row>
    <row r="87" spans="1:7" ht="27.6" x14ac:dyDescent="0.3">
      <c r="A87" s="12">
        <v>1</v>
      </c>
      <c r="B87" s="14" t="s">
        <v>172</v>
      </c>
      <c r="C87" s="15"/>
      <c r="D87" s="19"/>
      <c r="E87" s="22"/>
      <c r="F87" s="20"/>
      <c r="G87" s="16">
        <f t="shared" si="5"/>
        <v>0</v>
      </c>
    </row>
    <row r="88" spans="1:7" ht="27.6" x14ac:dyDescent="0.3">
      <c r="A88" s="11">
        <v>1</v>
      </c>
      <c r="B88" s="14" t="s">
        <v>117</v>
      </c>
      <c r="C88" s="15"/>
      <c r="D88" s="19"/>
      <c r="E88" s="22"/>
      <c r="F88" s="20"/>
      <c r="G88" s="16">
        <f t="shared" si="5"/>
        <v>0</v>
      </c>
    </row>
    <row r="89" spans="1:7" x14ac:dyDescent="0.3">
      <c r="A89" s="11">
        <v>1</v>
      </c>
      <c r="B89" s="14" t="s">
        <v>118</v>
      </c>
      <c r="C89" s="15"/>
      <c r="D89" s="19"/>
      <c r="E89" s="22"/>
      <c r="F89" s="20"/>
      <c r="G89" s="16">
        <f t="shared" si="5"/>
        <v>0</v>
      </c>
    </row>
    <row r="90" spans="1:7" ht="27.6" x14ac:dyDescent="0.3">
      <c r="A90" s="11">
        <v>1</v>
      </c>
      <c r="B90" s="14" t="s">
        <v>173</v>
      </c>
      <c r="C90" s="15"/>
      <c r="D90" s="19"/>
      <c r="E90" s="22"/>
      <c r="F90" s="20"/>
      <c r="G90" s="16">
        <f t="shared" si="5"/>
        <v>0</v>
      </c>
    </row>
    <row r="91" spans="1:7" ht="27.6" x14ac:dyDescent="0.3">
      <c r="A91" s="11">
        <v>1</v>
      </c>
      <c r="B91" s="14" t="s">
        <v>159</v>
      </c>
      <c r="C91" s="15"/>
      <c r="D91" s="19"/>
      <c r="E91" s="22"/>
      <c r="F91" s="20"/>
      <c r="G91" s="16">
        <f t="shared" si="5"/>
        <v>0</v>
      </c>
    </row>
    <row r="92" spans="1:7" x14ac:dyDescent="0.3">
      <c r="A92" s="1"/>
      <c r="B92" s="1"/>
      <c r="C92" s="1"/>
      <c r="D92" s="1"/>
      <c r="E92" s="1"/>
      <c r="F92" s="1"/>
      <c r="G92" s="1"/>
    </row>
    <row r="93" spans="1:7" ht="21" x14ac:dyDescent="0.3">
      <c r="A93" s="120" t="s">
        <v>124</v>
      </c>
      <c r="B93" s="121"/>
      <c r="C93" s="121"/>
      <c r="D93" s="121"/>
      <c r="E93" s="121"/>
      <c r="F93" s="121"/>
      <c r="G93" s="121"/>
    </row>
    <row r="94" spans="1:7" ht="36.75" customHeight="1" x14ac:dyDescent="0.3">
      <c r="A94" s="92" t="s">
        <v>174</v>
      </c>
      <c r="B94" s="92"/>
      <c r="C94" s="92"/>
      <c r="D94" s="92"/>
      <c r="E94" s="92"/>
      <c r="F94" s="92"/>
      <c r="G94" s="28"/>
    </row>
    <row r="97" spans="1:7" ht="15.6" x14ac:dyDescent="0.3">
      <c r="A97" s="110" t="s">
        <v>177</v>
      </c>
      <c r="B97" s="111"/>
      <c r="C97" s="111"/>
      <c r="D97" s="111"/>
      <c r="E97" s="111"/>
      <c r="F97" s="111"/>
      <c r="G97" s="112"/>
    </row>
    <row r="98" spans="1:7" ht="21" x14ac:dyDescent="0.3">
      <c r="A98" s="113" t="s">
        <v>24</v>
      </c>
      <c r="B98" s="114"/>
      <c r="C98" s="114"/>
      <c r="D98" s="114"/>
      <c r="E98" s="114"/>
      <c r="F98" s="114"/>
      <c r="G98" s="115"/>
    </row>
    <row r="99" spans="1:7" x14ac:dyDescent="0.3">
      <c r="A99" s="21" t="s">
        <v>26</v>
      </c>
      <c r="B99" s="21" t="s">
        <v>27</v>
      </c>
      <c r="C99" s="21" t="s">
        <v>28</v>
      </c>
      <c r="D99" s="21" t="s">
        <v>29</v>
      </c>
      <c r="E99" s="21" t="s">
        <v>30</v>
      </c>
      <c r="F99" s="21" t="s">
        <v>164</v>
      </c>
      <c r="G99" s="21" t="s">
        <v>32</v>
      </c>
    </row>
    <row r="100" spans="1:7" x14ac:dyDescent="0.3">
      <c r="A100" s="11">
        <v>1</v>
      </c>
      <c r="B100" s="14" t="s">
        <v>165</v>
      </c>
      <c r="C100" s="19"/>
      <c r="D100" s="19"/>
      <c r="E100" s="22"/>
      <c r="F100" s="27"/>
      <c r="G100" s="16">
        <f>E100-(E100*F100)</f>
        <v>0</v>
      </c>
    </row>
    <row r="101" spans="1:7" x14ac:dyDescent="0.3">
      <c r="A101" s="12">
        <v>1</v>
      </c>
      <c r="B101" s="14" t="s">
        <v>166</v>
      </c>
      <c r="C101" s="19"/>
      <c r="D101" s="19"/>
      <c r="E101" s="22"/>
      <c r="F101" s="27"/>
      <c r="G101" s="16">
        <f>E101-(E101*F101)</f>
        <v>0</v>
      </c>
    </row>
    <row r="102" spans="1:7" ht="27.6" x14ac:dyDescent="0.3">
      <c r="A102" s="11">
        <v>1</v>
      </c>
      <c r="B102" s="14" t="s">
        <v>167</v>
      </c>
      <c r="C102" s="19"/>
      <c r="D102" s="19"/>
      <c r="E102" s="22"/>
      <c r="F102" s="27"/>
      <c r="G102" s="16">
        <f>E102-(E102*F102)</f>
        <v>0</v>
      </c>
    </row>
    <row r="103" spans="1:7" ht="27.6" x14ac:dyDescent="0.3">
      <c r="A103" s="12">
        <v>1</v>
      </c>
      <c r="B103" s="14" t="s">
        <v>168</v>
      </c>
      <c r="C103" s="19"/>
      <c r="D103" s="19"/>
      <c r="E103" s="22"/>
      <c r="F103" s="27"/>
      <c r="G103" s="16">
        <f>E103-(E103*F103)</f>
        <v>0</v>
      </c>
    </row>
    <row r="104" spans="1:7" ht="21" x14ac:dyDescent="0.3">
      <c r="A104" s="116" t="s">
        <v>55</v>
      </c>
      <c r="B104" s="117"/>
      <c r="C104" s="117"/>
      <c r="D104" s="117"/>
      <c r="E104" s="117"/>
      <c r="F104" s="117"/>
      <c r="G104" s="117"/>
    </row>
    <row r="105" spans="1:7" x14ac:dyDescent="0.3">
      <c r="A105" s="21" t="s">
        <v>26</v>
      </c>
      <c r="B105" s="21" t="s">
        <v>27</v>
      </c>
      <c r="C105" s="21" t="s">
        <v>28</v>
      </c>
      <c r="D105" s="21" t="s">
        <v>29</v>
      </c>
      <c r="E105" s="21" t="s">
        <v>30</v>
      </c>
      <c r="F105" s="21" t="s">
        <v>164</v>
      </c>
      <c r="G105" s="21" t="s">
        <v>32</v>
      </c>
    </row>
    <row r="106" spans="1:7" ht="41.4" x14ac:dyDescent="0.3">
      <c r="A106" s="12">
        <v>1</v>
      </c>
      <c r="B106" s="14" t="s">
        <v>169</v>
      </c>
      <c r="C106" s="19"/>
      <c r="D106" s="19"/>
      <c r="E106" s="22"/>
      <c r="F106" s="20"/>
      <c r="G106" s="16">
        <f t="shared" ref="G106:G112" si="6">E106-(E106*F106)</f>
        <v>0</v>
      </c>
    </row>
    <row r="107" spans="1:7" ht="27.6" x14ac:dyDescent="0.3">
      <c r="A107" s="11">
        <v>1</v>
      </c>
      <c r="B107" s="14" t="s">
        <v>82</v>
      </c>
      <c r="C107" s="19"/>
      <c r="D107" s="19"/>
      <c r="E107" s="22"/>
      <c r="F107" s="20"/>
      <c r="G107" s="16">
        <f t="shared" si="6"/>
        <v>0</v>
      </c>
    </row>
    <row r="108" spans="1:7" ht="27.6" x14ac:dyDescent="0.3">
      <c r="A108" s="12">
        <v>1</v>
      </c>
      <c r="B108" s="14" t="s">
        <v>170</v>
      </c>
      <c r="C108" s="19"/>
      <c r="D108" s="19"/>
      <c r="E108" s="22"/>
      <c r="F108" s="20"/>
      <c r="G108" s="16">
        <f t="shared" si="6"/>
        <v>0</v>
      </c>
    </row>
    <row r="109" spans="1:7" ht="27.6" x14ac:dyDescent="0.3">
      <c r="A109" s="11">
        <v>1</v>
      </c>
      <c r="B109" s="14" t="s">
        <v>85</v>
      </c>
      <c r="C109" s="19"/>
      <c r="D109" s="19"/>
      <c r="E109" s="22"/>
      <c r="F109" s="20"/>
      <c r="G109" s="16">
        <f t="shared" si="6"/>
        <v>0</v>
      </c>
    </row>
    <row r="110" spans="1:7" ht="27.6" x14ac:dyDescent="0.3">
      <c r="A110" s="11">
        <v>1</v>
      </c>
      <c r="B110" s="14" t="s">
        <v>86</v>
      </c>
      <c r="C110" s="19"/>
      <c r="D110" s="19"/>
      <c r="E110" s="22"/>
      <c r="F110" s="20"/>
      <c r="G110" s="16">
        <f t="shared" si="6"/>
        <v>0</v>
      </c>
    </row>
    <row r="111" spans="1:7" ht="27.6" x14ac:dyDescent="0.3">
      <c r="A111" s="11">
        <v>1</v>
      </c>
      <c r="B111" s="14" t="s">
        <v>87</v>
      </c>
      <c r="C111" s="19"/>
      <c r="D111" s="19"/>
      <c r="E111" s="22"/>
      <c r="F111" s="20"/>
      <c r="G111" s="16">
        <f t="shared" si="6"/>
        <v>0</v>
      </c>
    </row>
    <row r="112" spans="1:7" x14ac:dyDescent="0.3">
      <c r="A112" s="11">
        <v>1</v>
      </c>
      <c r="B112" s="14" t="s">
        <v>88</v>
      </c>
      <c r="C112" s="19"/>
      <c r="D112" s="19"/>
      <c r="E112" s="22"/>
      <c r="F112" s="20"/>
      <c r="G112" s="16">
        <f t="shared" si="6"/>
        <v>0</v>
      </c>
    </row>
    <row r="113" spans="1:7" ht="21" x14ac:dyDescent="0.3">
      <c r="A113" s="118" t="s">
        <v>91</v>
      </c>
      <c r="B113" s="119"/>
      <c r="C113" s="119"/>
      <c r="D113" s="119"/>
      <c r="E113" s="119"/>
      <c r="F113" s="119"/>
      <c r="G113" s="119"/>
    </row>
    <row r="114" spans="1:7" x14ac:dyDescent="0.3">
      <c r="A114" s="21" t="s">
        <v>26</v>
      </c>
      <c r="B114" s="21" t="s">
        <v>27</v>
      </c>
      <c r="C114" s="21" t="s">
        <v>28</v>
      </c>
      <c r="D114" s="21" t="s">
        <v>29</v>
      </c>
      <c r="E114" s="21" t="s">
        <v>30</v>
      </c>
      <c r="F114" s="21" t="s">
        <v>164</v>
      </c>
      <c r="G114" s="21" t="s">
        <v>93</v>
      </c>
    </row>
    <row r="115" spans="1:7" ht="69" x14ac:dyDescent="0.3">
      <c r="A115" s="11">
        <v>1</v>
      </c>
      <c r="B115" s="14" t="s">
        <v>171</v>
      </c>
      <c r="C115" s="15"/>
      <c r="D115" s="19"/>
      <c r="E115" s="22"/>
      <c r="F115" s="20"/>
      <c r="G115" s="16">
        <f t="shared" ref="G115:G121" si="7">E115-(E115*F115)</f>
        <v>0</v>
      </c>
    </row>
    <row r="116" spans="1:7" x14ac:dyDescent="0.3">
      <c r="A116" s="12">
        <v>1</v>
      </c>
      <c r="B116" s="14" t="s">
        <v>112</v>
      </c>
      <c r="C116" s="15"/>
      <c r="D116" s="19"/>
      <c r="E116" s="22"/>
      <c r="F116" s="20"/>
      <c r="G116" s="16">
        <f t="shared" si="7"/>
        <v>0</v>
      </c>
    </row>
    <row r="117" spans="1:7" ht="27.6" x14ac:dyDescent="0.3">
      <c r="A117" s="12">
        <v>1</v>
      </c>
      <c r="B117" s="14" t="s">
        <v>172</v>
      </c>
      <c r="C117" s="15"/>
      <c r="D117" s="19"/>
      <c r="E117" s="22"/>
      <c r="F117" s="20"/>
      <c r="G117" s="16">
        <f t="shared" si="7"/>
        <v>0</v>
      </c>
    </row>
    <row r="118" spans="1:7" ht="27.6" x14ac:dyDescent="0.3">
      <c r="A118" s="11">
        <v>1</v>
      </c>
      <c r="B118" s="14" t="s">
        <v>117</v>
      </c>
      <c r="C118" s="15"/>
      <c r="D118" s="19"/>
      <c r="E118" s="22"/>
      <c r="F118" s="20"/>
      <c r="G118" s="16">
        <f t="shared" si="7"/>
        <v>0</v>
      </c>
    </row>
    <row r="119" spans="1:7" x14ac:dyDescent="0.3">
      <c r="A119" s="11">
        <v>1</v>
      </c>
      <c r="B119" s="14" t="s">
        <v>118</v>
      </c>
      <c r="C119" s="15"/>
      <c r="D119" s="19"/>
      <c r="E119" s="22"/>
      <c r="F119" s="20"/>
      <c r="G119" s="16">
        <f t="shared" si="7"/>
        <v>0</v>
      </c>
    </row>
    <row r="120" spans="1:7" ht="27.6" x14ac:dyDescent="0.3">
      <c r="A120" s="11">
        <v>1</v>
      </c>
      <c r="B120" s="14" t="s">
        <v>173</v>
      </c>
      <c r="C120" s="15"/>
      <c r="D120" s="19"/>
      <c r="E120" s="22"/>
      <c r="F120" s="20"/>
      <c r="G120" s="16">
        <f t="shared" si="7"/>
        <v>0</v>
      </c>
    </row>
    <row r="121" spans="1:7" ht="27.6" x14ac:dyDescent="0.3">
      <c r="A121" s="11">
        <v>1</v>
      </c>
      <c r="B121" s="14" t="s">
        <v>159</v>
      </c>
      <c r="C121" s="15"/>
      <c r="D121" s="19"/>
      <c r="E121" s="22"/>
      <c r="F121" s="20"/>
      <c r="G121" s="16">
        <f t="shared" si="7"/>
        <v>0</v>
      </c>
    </row>
    <row r="122" spans="1:7" x14ac:dyDescent="0.3">
      <c r="A122" s="1"/>
      <c r="B122" s="1"/>
      <c r="C122" s="1"/>
      <c r="D122" s="1"/>
      <c r="E122" s="1"/>
      <c r="F122" s="1"/>
      <c r="G122" s="1"/>
    </row>
    <row r="123" spans="1:7" ht="21" x14ac:dyDescent="0.3">
      <c r="A123" s="120" t="s">
        <v>124</v>
      </c>
      <c r="B123" s="121"/>
      <c r="C123" s="121"/>
      <c r="D123" s="121"/>
      <c r="E123" s="121"/>
      <c r="F123" s="121"/>
      <c r="G123" s="121"/>
    </row>
    <row r="124" spans="1:7" ht="31.5" customHeight="1" x14ac:dyDescent="0.3">
      <c r="A124" s="92" t="s">
        <v>174</v>
      </c>
      <c r="B124" s="92"/>
      <c r="C124" s="92"/>
      <c r="D124" s="92"/>
      <c r="E124" s="92"/>
      <c r="F124" s="92"/>
      <c r="G124" s="28"/>
    </row>
  </sheetData>
  <mergeCells count="27">
    <mergeCell ref="A1:G1"/>
    <mergeCell ref="A2:G2"/>
    <mergeCell ref="A4:B4"/>
    <mergeCell ref="A64:F64"/>
    <mergeCell ref="A34:F34"/>
    <mergeCell ref="A7:G7"/>
    <mergeCell ref="A8:G8"/>
    <mergeCell ref="A14:G14"/>
    <mergeCell ref="A23:G23"/>
    <mergeCell ref="A33:G33"/>
    <mergeCell ref="A37:G37"/>
    <mergeCell ref="A38:G38"/>
    <mergeCell ref="A44:G44"/>
    <mergeCell ref="A53:G53"/>
    <mergeCell ref="A63:G63"/>
    <mergeCell ref="A124:F124"/>
    <mergeCell ref="A67:G67"/>
    <mergeCell ref="A68:G68"/>
    <mergeCell ref="A74:G74"/>
    <mergeCell ref="A83:G83"/>
    <mergeCell ref="A93:G93"/>
    <mergeCell ref="A94:F94"/>
    <mergeCell ref="A97:G97"/>
    <mergeCell ref="A98:G98"/>
    <mergeCell ref="A104:G104"/>
    <mergeCell ref="A113:G113"/>
    <mergeCell ref="A123:G1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7C999-90CC-497E-BE3C-66BB149199F8}">
  <dimension ref="A1:G119"/>
  <sheetViews>
    <sheetView showGridLines="0" workbookViewId="0">
      <selection activeCell="B115" sqref="B115"/>
    </sheetView>
  </sheetViews>
  <sheetFormatPr defaultRowHeight="14.4" x14ac:dyDescent="0.3"/>
  <cols>
    <col min="1" max="1" width="13.44140625" customWidth="1"/>
    <col min="2" max="2" width="46.88671875" customWidth="1"/>
    <col min="3" max="3" width="22.88671875" customWidth="1"/>
    <col min="4" max="4" width="21.33203125" customWidth="1"/>
    <col min="5" max="5" width="22.88671875" customWidth="1"/>
    <col min="6" max="6" width="23.5546875" customWidth="1"/>
    <col min="7" max="7" width="16.44140625" customWidth="1"/>
  </cols>
  <sheetData>
    <row r="1" spans="1:7" ht="24.6" x14ac:dyDescent="0.3">
      <c r="A1" s="122" t="s">
        <v>178</v>
      </c>
      <c r="B1" s="123"/>
      <c r="C1" s="123"/>
      <c r="D1" s="123"/>
      <c r="E1" s="123"/>
      <c r="F1" s="123"/>
      <c r="G1" s="124"/>
    </row>
    <row r="2" spans="1:7" ht="168" customHeight="1" x14ac:dyDescent="0.3">
      <c r="A2" s="125" t="s">
        <v>161</v>
      </c>
      <c r="B2" s="126"/>
      <c r="C2" s="126"/>
      <c r="D2" s="126"/>
      <c r="E2" s="126"/>
      <c r="F2" s="126"/>
      <c r="G2" s="127"/>
    </row>
    <row r="3" spans="1:7" ht="15.6" x14ac:dyDescent="0.3">
      <c r="A3" s="24"/>
      <c r="B3" s="25"/>
      <c r="C3" s="38"/>
      <c r="D3" s="38"/>
      <c r="E3" s="38"/>
      <c r="F3" s="38"/>
      <c r="G3" s="38"/>
    </row>
    <row r="4" spans="1:7" ht="32.25" customHeight="1" x14ac:dyDescent="0.3">
      <c r="A4" s="136" t="s">
        <v>162</v>
      </c>
      <c r="B4" s="137"/>
      <c r="C4" s="39"/>
      <c r="D4" s="38"/>
      <c r="E4" s="38"/>
      <c r="F4" s="38"/>
      <c r="G4" s="38"/>
    </row>
    <row r="5" spans="1:7" ht="18" customHeight="1" x14ac:dyDescent="0.3"/>
    <row r="6" spans="1:7" ht="15.6" x14ac:dyDescent="0.3">
      <c r="A6" s="110" t="s">
        <v>163</v>
      </c>
      <c r="B6" s="111"/>
      <c r="C6" s="111"/>
      <c r="D6" s="111"/>
      <c r="E6" s="111"/>
      <c r="F6" s="111"/>
      <c r="G6" s="112"/>
    </row>
    <row r="7" spans="1:7" ht="21" x14ac:dyDescent="0.3">
      <c r="A7" s="130" t="s">
        <v>24</v>
      </c>
      <c r="B7" s="131"/>
      <c r="C7" s="131"/>
      <c r="D7" s="131"/>
      <c r="E7" s="131"/>
      <c r="F7" s="131"/>
      <c r="G7" s="132"/>
    </row>
    <row r="8" spans="1:7" ht="27.6" x14ac:dyDescent="0.3">
      <c r="A8" s="17" t="s">
        <v>26</v>
      </c>
      <c r="B8" s="17" t="s">
        <v>27</v>
      </c>
      <c r="C8" s="17" t="s">
        <v>28</v>
      </c>
      <c r="D8" s="17" t="s">
        <v>29</v>
      </c>
      <c r="E8" s="17" t="s">
        <v>30</v>
      </c>
      <c r="F8" s="21" t="s">
        <v>164</v>
      </c>
      <c r="G8" s="17" t="s">
        <v>130</v>
      </c>
    </row>
    <row r="9" spans="1:7" ht="27.6" x14ac:dyDescent="0.3">
      <c r="A9" s="11">
        <v>1</v>
      </c>
      <c r="B9" s="14" t="s">
        <v>179</v>
      </c>
      <c r="C9" s="19"/>
      <c r="D9" s="19"/>
      <c r="E9" s="22"/>
      <c r="F9" s="20"/>
      <c r="G9" s="16">
        <f>E9-(E9*F9)</f>
        <v>0</v>
      </c>
    </row>
    <row r="10" spans="1:7" x14ac:dyDescent="0.3">
      <c r="A10" s="11">
        <v>1</v>
      </c>
      <c r="B10" s="14" t="s">
        <v>180</v>
      </c>
      <c r="C10" s="19"/>
      <c r="D10" s="19"/>
      <c r="E10" s="22"/>
      <c r="F10" s="20"/>
      <c r="G10" s="16">
        <f>E10-(E10*F10)</f>
        <v>0</v>
      </c>
    </row>
    <row r="11" spans="1:7" x14ac:dyDescent="0.3">
      <c r="A11" s="11">
        <v>1</v>
      </c>
      <c r="B11" s="14" t="s">
        <v>181</v>
      </c>
      <c r="C11" s="19"/>
      <c r="D11" s="19"/>
      <c r="E11" s="22"/>
      <c r="F11" s="20"/>
      <c r="G11" s="16">
        <f>E11-(E11*F11)</f>
        <v>0</v>
      </c>
    </row>
    <row r="12" spans="1:7" ht="21" x14ac:dyDescent="0.3">
      <c r="A12" s="130" t="s">
        <v>55</v>
      </c>
      <c r="B12" s="131"/>
      <c r="C12" s="131"/>
      <c r="D12" s="131"/>
      <c r="E12" s="131"/>
      <c r="F12" s="131"/>
      <c r="G12" s="132"/>
    </row>
    <row r="13" spans="1:7" ht="27.6" x14ac:dyDescent="0.3">
      <c r="A13" s="17" t="s">
        <v>26</v>
      </c>
      <c r="B13" s="17" t="s">
        <v>27</v>
      </c>
      <c r="C13" s="17" t="s">
        <v>28</v>
      </c>
      <c r="D13" s="17" t="s">
        <v>29</v>
      </c>
      <c r="E13" s="17" t="s">
        <v>30</v>
      </c>
      <c r="F13" s="21" t="s">
        <v>164</v>
      </c>
      <c r="G13" s="17" t="s">
        <v>130</v>
      </c>
    </row>
    <row r="14" spans="1:7" ht="41.4" x14ac:dyDescent="0.3">
      <c r="A14" s="12">
        <v>1</v>
      </c>
      <c r="B14" s="14" t="s">
        <v>169</v>
      </c>
      <c r="C14" s="19"/>
      <c r="D14" s="19"/>
      <c r="E14" s="22"/>
      <c r="F14" s="20"/>
      <c r="G14" s="16">
        <f t="shared" ref="G14:G20" si="0">E14-(E14*F14)</f>
        <v>0</v>
      </c>
    </row>
    <row r="15" spans="1:7" ht="41.4" x14ac:dyDescent="0.3">
      <c r="A15" s="11">
        <v>1</v>
      </c>
      <c r="B15" s="14" t="s">
        <v>82</v>
      </c>
      <c r="C15" s="19"/>
      <c r="D15" s="19"/>
      <c r="E15" s="22"/>
      <c r="F15" s="20"/>
      <c r="G15" s="16">
        <f t="shared" si="0"/>
        <v>0</v>
      </c>
    </row>
    <row r="16" spans="1:7" ht="27.6" x14ac:dyDescent="0.3">
      <c r="A16" s="12">
        <v>1</v>
      </c>
      <c r="B16" s="14" t="s">
        <v>182</v>
      </c>
      <c r="C16" s="19"/>
      <c r="D16" s="19"/>
      <c r="E16" s="22"/>
      <c r="F16" s="20"/>
      <c r="G16" s="16">
        <f t="shared" si="0"/>
        <v>0</v>
      </c>
    </row>
    <row r="17" spans="1:7" ht="27.6" x14ac:dyDescent="0.3">
      <c r="A17" s="11">
        <v>1</v>
      </c>
      <c r="B17" s="14" t="s">
        <v>85</v>
      </c>
      <c r="C17" s="19"/>
      <c r="D17" s="19"/>
      <c r="E17" s="22"/>
      <c r="F17" s="20"/>
      <c r="G17" s="16">
        <f t="shared" si="0"/>
        <v>0</v>
      </c>
    </row>
    <row r="18" spans="1:7" ht="27.6" x14ac:dyDescent="0.3">
      <c r="A18" s="11">
        <v>1</v>
      </c>
      <c r="B18" s="14" t="s">
        <v>86</v>
      </c>
      <c r="C18" s="19"/>
      <c r="D18" s="19"/>
      <c r="E18" s="22"/>
      <c r="F18" s="20"/>
      <c r="G18" s="16">
        <f t="shared" si="0"/>
        <v>0</v>
      </c>
    </row>
    <row r="19" spans="1:7" ht="27.6" x14ac:dyDescent="0.3">
      <c r="A19" s="11">
        <v>1</v>
      </c>
      <c r="B19" s="14" t="s">
        <v>87</v>
      </c>
      <c r="C19" s="19"/>
      <c r="D19" s="19"/>
      <c r="E19" s="22"/>
      <c r="F19" s="20"/>
      <c r="G19" s="16">
        <f t="shared" si="0"/>
        <v>0</v>
      </c>
    </row>
    <row r="20" spans="1:7" x14ac:dyDescent="0.3">
      <c r="A20" s="11">
        <v>1</v>
      </c>
      <c r="B20" s="14" t="s">
        <v>88</v>
      </c>
      <c r="C20" s="19"/>
      <c r="D20" s="19"/>
      <c r="E20" s="22"/>
      <c r="F20" s="20"/>
      <c r="G20" s="16">
        <f t="shared" si="0"/>
        <v>0</v>
      </c>
    </row>
    <row r="21" spans="1:7" ht="21" x14ac:dyDescent="0.3">
      <c r="A21" s="130" t="s">
        <v>91</v>
      </c>
      <c r="B21" s="131"/>
      <c r="C21" s="131"/>
      <c r="D21" s="131"/>
      <c r="E21" s="131"/>
      <c r="F21" s="131"/>
      <c r="G21" s="132"/>
    </row>
    <row r="22" spans="1:7" ht="27.6" x14ac:dyDescent="0.3">
      <c r="A22" s="18" t="s">
        <v>26</v>
      </c>
      <c r="B22" s="17" t="s">
        <v>27</v>
      </c>
      <c r="C22" s="17" t="s">
        <v>28</v>
      </c>
      <c r="D22" s="17" t="s">
        <v>29</v>
      </c>
      <c r="E22" s="17" t="s">
        <v>30</v>
      </c>
      <c r="F22" s="21" t="s">
        <v>164</v>
      </c>
      <c r="G22" s="17" t="s">
        <v>130</v>
      </c>
    </row>
    <row r="23" spans="1:7" ht="41.4" x14ac:dyDescent="0.3">
      <c r="A23" s="11">
        <v>1</v>
      </c>
      <c r="B23" s="14" t="s">
        <v>152</v>
      </c>
      <c r="C23" s="15"/>
      <c r="D23" s="19"/>
      <c r="E23" s="22"/>
      <c r="F23" s="20"/>
      <c r="G23" s="16">
        <f t="shared" ref="G23:G29" si="1">E23-(E23*F23)</f>
        <v>0</v>
      </c>
    </row>
    <row r="24" spans="1:7" x14ac:dyDescent="0.3">
      <c r="A24" s="12">
        <v>1</v>
      </c>
      <c r="B24" s="14" t="s">
        <v>112</v>
      </c>
      <c r="C24" s="15"/>
      <c r="D24" s="19"/>
      <c r="E24" s="22"/>
      <c r="F24" s="20"/>
      <c r="G24" s="16">
        <f t="shared" si="1"/>
        <v>0</v>
      </c>
    </row>
    <row r="25" spans="1:7" ht="27.6" x14ac:dyDescent="0.3">
      <c r="A25" s="12">
        <v>1</v>
      </c>
      <c r="B25" s="14" t="s">
        <v>172</v>
      </c>
      <c r="C25" s="15"/>
      <c r="D25" s="19"/>
      <c r="E25" s="22"/>
      <c r="F25" s="20"/>
      <c r="G25" s="16">
        <f t="shared" si="1"/>
        <v>0</v>
      </c>
    </row>
    <row r="26" spans="1:7" ht="27.6" x14ac:dyDescent="0.3">
      <c r="A26" s="11">
        <v>1</v>
      </c>
      <c r="B26" s="14" t="s">
        <v>117</v>
      </c>
      <c r="C26" s="15"/>
      <c r="D26" s="19"/>
      <c r="E26" s="22"/>
      <c r="F26" s="20"/>
      <c r="G26" s="16">
        <f t="shared" si="1"/>
        <v>0</v>
      </c>
    </row>
    <row r="27" spans="1:7" ht="27.6" x14ac:dyDescent="0.3">
      <c r="A27" s="11">
        <v>1</v>
      </c>
      <c r="B27" s="14" t="s">
        <v>118</v>
      </c>
      <c r="C27" s="15"/>
      <c r="D27" s="19"/>
      <c r="E27" s="22"/>
      <c r="F27" s="20"/>
      <c r="G27" s="16">
        <f t="shared" si="1"/>
        <v>0</v>
      </c>
    </row>
    <row r="28" spans="1:7" ht="39" customHeight="1" x14ac:dyDescent="0.3">
      <c r="A28" s="12">
        <v>1</v>
      </c>
      <c r="B28" s="14" t="s">
        <v>173</v>
      </c>
      <c r="C28" s="15"/>
      <c r="D28" s="19"/>
      <c r="E28" s="22"/>
      <c r="F28" s="20"/>
      <c r="G28" s="16">
        <f t="shared" si="1"/>
        <v>0</v>
      </c>
    </row>
    <row r="29" spans="1:7" ht="40.5" customHeight="1" x14ac:dyDescent="0.3">
      <c r="A29" s="11">
        <v>1</v>
      </c>
      <c r="B29" s="14" t="s">
        <v>159</v>
      </c>
      <c r="C29" s="15"/>
      <c r="D29" s="19"/>
      <c r="E29" s="22"/>
      <c r="F29" s="20"/>
      <c r="G29" s="16">
        <f t="shared" si="1"/>
        <v>0</v>
      </c>
    </row>
    <row r="30" spans="1:7" x14ac:dyDescent="0.3">
      <c r="A30" s="1"/>
      <c r="B30" s="1"/>
      <c r="C30" s="1"/>
      <c r="D30" s="1"/>
      <c r="E30" s="1"/>
      <c r="F30" s="1"/>
      <c r="G30" s="1"/>
    </row>
    <row r="31" spans="1:7" ht="21" x14ac:dyDescent="0.3">
      <c r="A31" s="133" t="s">
        <v>124</v>
      </c>
      <c r="B31" s="134"/>
      <c r="C31" s="134"/>
      <c r="D31" s="134"/>
      <c r="E31" s="134"/>
      <c r="F31" s="134"/>
      <c r="G31" s="135"/>
    </row>
    <row r="32" spans="1:7" ht="35.25" customHeight="1" x14ac:dyDescent="0.3">
      <c r="A32" s="102" t="s">
        <v>174</v>
      </c>
      <c r="B32" s="103"/>
      <c r="C32" s="103"/>
      <c r="D32" s="103"/>
      <c r="E32" s="103"/>
      <c r="F32" s="104"/>
      <c r="G32" s="28"/>
    </row>
    <row r="35" spans="1:7" ht="15.6" x14ac:dyDescent="0.3">
      <c r="A35" s="110" t="s">
        <v>175</v>
      </c>
      <c r="B35" s="111"/>
      <c r="C35" s="111"/>
      <c r="D35" s="111"/>
      <c r="E35" s="111"/>
      <c r="F35" s="111"/>
      <c r="G35" s="112"/>
    </row>
    <row r="36" spans="1:7" ht="21" x14ac:dyDescent="0.3">
      <c r="A36" s="130" t="s">
        <v>24</v>
      </c>
      <c r="B36" s="131"/>
      <c r="C36" s="131"/>
      <c r="D36" s="131"/>
      <c r="E36" s="131"/>
      <c r="F36" s="131"/>
      <c r="G36" s="132"/>
    </row>
    <row r="37" spans="1:7" ht="27.6" x14ac:dyDescent="0.3">
      <c r="A37" s="17" t="s">
        <v>26</v>
      </c>
      <c r="B37" s="17" t="s">
        <v>27</v>
      </c>
      <c r="C37" s="17" t="s">
        <v>28</v>
      </c>
      <c r="D37" s="17" t="s">
        <v>29</v>
      </c>
      <c r="E37" s="17" t="s">
        <v>30</v>
      </c>
      <c r="F37" s="21" t="s">
        <v>164</v>
      </c>
      <c r="G37" s="17" t="s">
        <v>130</v>
      </c>
    </row>
    <row r="38" spans="1:7" ht="27.6" x14ac:dyDescent="0.3">
      <c r="A38" s="11">
        <v>1</v>
      </c>
      <c r="B38" s="14" t="s">
        <v>179</v>
      </c>
      <c r="C38" s="19"/>
      <c r="D38" s="19"/>
      <c r="E38" s="22"/>
      <c r="F38" s="20"/>
      <c r="G38" s="16">
        <f>E38-(E38*F38)</f>
        <v>0</v>
      </c>
    </row>
    <row r="39" spans="1:7" x14ac:dyDescent="0.3">
      <c r="A39" s="11">
        <v>1</v>
      </c>
      <c r="B39" s="14" t="s">
        <v>180</v>
      </c>
      <c r="C39" s="19"/>
      <c r="D39" s="19"/>
      <c r="E39" s="22"/>
      <c r="F39" s="20"/>
      <c r="G39" s="16">
        <f>E39-(E39*F39)</f>
        <v>0</v>
      </c>
    </row>
    <row r="40" spans="1:7" x14ac:dyDescent="0.3">
      <c r="A40" s="11">
        <v>1</v>
      </c>
      <c r="B40" s="14" t="s">
        <v>181</v>
      </c>
      <c r="C40" s="19"/>
      <c r="D40" s="19"/>
      <c r="E40" s="22"/>
      <c r="F40" s="20"/>
      <c r="G40" s="16">
        <f>E40-(E40*F40)</f>
        <v>0</v>
      </c>
    </row>
    <row r="41" spans="1:7" ht="21" x14ac:dyDescent="0.3">
      <c r="A41" s="130" t="s">
        <v>55</v>
      </c>
      <c r="B41" s="131"/>
      <c r="C41" s="131"/>
      <c r="D41" s="131"/>
      <c r="E41" s="131"/>
      <c r="F41" s="131"/>
      <c r="G41" s="132"/>
    </row>
    <row r="42" spans="1:7" ht="27.6" x14ac:dyDescent="0.3">
      <c r="A42" s="17" t="s">
        <v>26</v>
      </c>
      <c r="B42" s="17" t="s">
        <v>27</v>
      </c>
      <c r="C42" s="17" t="s">
        <v>28</v>
      </c>
      <c r="D42" s="17" t="s">
        <v>29</v>
      </c>
      <c r="E42" s="17" t="s">
        <v>30</v>
      </c>
      <c r="F42" s="21" t="s">
        <v>164</v>
      </c>
      <c r="G42" s="17" t="s">
        <v>130</v>
      </c>
    </row>
    <row r="43" spans="1:7" ht="41.4" x14ac:dyDescent="0.3">
      <c r="A43" s="12">
        <v>1</v>
      </c>
      <c r="B43" s="14" t="s">
        <v>169</v>
      </c>
      <c r="C43" s="19"/>
      <c r="D43" s="19"/>
      <c r="E43" s="22"/>
      <c r="F43" s="20"/>
      <c r="G43" s="16">
        <f t="shared" ref="G43:G49" si="2">E43-(E43*F43)</f>
        <v>0</v>
      </c>
    </row>
    <row r="44" spans="1:7" ht="41.4" x14ac:dyDescent="0.3">
      <c r="A44" s="11">
        <v>1</v>
      </c>
      <c r="B44" s="14" t="s">
        <v>82</v>
      </c>
      <c r="C44" s="19"/>
      <c r="D44" s="19"/>
      <c r="E44" s="22"/>
      <c r="F44" s="20"/>
      <c r="G44" s="16">
        <f t="shared" si="2"/>
        <v>0</v>
      </c>
    </row>
    <row r="45" spans="1:7" ht="27.6" x14ac:dyDescent="0.3">
      <c r="A45" s="12">
        <v>1</v>
      </c>
      <c r="B45" s="14" t="s">
        <v>182</v>
      </c>
      <c r="C45" s="19"/>
      <c r="D45" s="19"/>
      <c r="E45" s="22"/>
      <c r="F45" s="20"/>
      <c r="G45" s="16">
        <f t="shared" si="2"/>
        <v>0</v>
      </c>
    </row>
    <row r="46" spans="1:7" ht="27.6" x14ac:dyDescent="0.3">
      <c r="A46" s="11">
        <v>1</v>
      </c>
      <c r="B46" s="14" t="s">
        <v>85</v>
      </c>
      <c r="C46" s="19"/>
      <c r="D46" s="19"/>
      <c r="E46" s="22"/>
      <c r="F46" s="20"/>
      <c r="G46" s="16">
        <f t="shared" si="2"/>
        <v>0</v>
      </c>
    </row>
    <row r="47" spans="1:7" ht="27.6" x14ac:dyDescent="0.3">
      <c r="A47" s="11">
        <v>1</v>
      </c>
      <c r="B47" s="14" t="s">
        <v>86</v>
      </c>
      <c r="C47" s="19"/>
      <c r="D47" s="19"/>
      <c r="E47" s="22"/>
      <c r="F47" s="20"/>
      <c r="G47" s="16">
        <f t="shared" si="2"/>
        <v>0</v>
      </c>
    </row>
    <row r="48" spans="1:7" ht="27.6" x14ac:dyDescent="0.3">
      <c r="A48" s="11">
        <v>1</v>
      </c>
      <c r="B48" s="14" t="s">
        <v>87</v>
      </c>
      <c r="C48" s="19"/>
      <c r="D48" s="19"/>
      <c r="E48" s="22"/>
      <c r="F48" s="20"/>
      <c r="G48" s="16">
        <f t="shared" si="2"/>
        <v>0</v>
      </c>
    </row>
    <row r="49" spans="1:7" x14ac:dyDescent="0.3">
      <c r="A49" s="11">
        <v>1</v>
      </c>
      <c r="B49" s="14" t="s">
        <v>88</v>
      </c>
      <c r="C49" s="19"/>
      <c r="D49" s="19"/>
      <c r="E49" s="22"/>
      <c r="F49" s="20"/>
      <c r="G49" s="16">
        <f t="shared" si="2"/>
        <v>0</v>
      </c>
    </row>
    <row r="50" spans="1:7" ht="21" x14ac:dyDescent="0.3">
      <c r="A50" s="130" t="s">
        <v>91</v>
      </c>
      <c r="B50" s="131"/>
      <c r="C50" s="131"/>
      <c r="D50" s="131"/>
      <c r="E50" s="131"/>
      <c r="F50" s="131"/>
      <c r="G50" s="132"/>
    </row>
    <row r="51" spans="1:7" ht="27.6" x14ac:dyDescent="0.3">
      <c r="A51" s="18" t="s">
        <v>26</v>
      </c>
      <c r="B51" s="17" t="s">
        <v>27</v>
      </c>
      <c r="C51" s="17" t="s">
        <v>28</v>
      </c>
      <c r="D51" s="17" t="s">
        <v>29</v>
      </c>
      <c r="E51" s="17" t="s">
        <v>30</v>
      </c>
      <c r="F51" s="21" t="s">
        <v>164</v>
      </c>
      <c r="G51" s="17" t="s">
        <v>130</v>
      </c>
    </row>
    <row r="52" spans="1:7" ht="41.4" x14ac:dyDescent="0.3">
      <c r="A52" s="11">
        <v>1</v>
      </c>
      <c r="B52" s="14" t="s">
        <v>152</v>
      </c>
      <c r="C52" s="15"/>
      <c r="D52" s="19"/>
      <c r="E52" s="22"/>
      <c r="F52" s="20"/>
      <c r="G52" s="16">
        <f t="shared" ref="G52:G58" si="3">E52-(E52*F52)</f>
        <v>0</v>
      </c>
    </row>
    <row r="53" spans="1:7" x14ac:dyDescent="0.3">
      <c r="A53" s="12">
        <v>1</v>
      </c>
      <c r="B53" s="14" t="s">
        <v>112</v>
      </c>
      <c r="C53" s="15"/>
      <c r="D53" s="19"/>
      <c r="E53" s="22"/>
      <c r="F53" s="20"/>
      <c r="G53" s="16">
        <f t="shared" si="3"/>
        <v>0</v>
      </c>
    </row>
    <row r="54" spans="1:7" ht="27.6" x14ac:dyDescent="0.3">
      <c r="A54" s="12">
        <v>1</v>
      </c>
      <c r="B54" s="14" t="s">
        <v>172</v>
      </c>
      <c r="C54" s="15"/>
      <c r="D54" s="19"/>
      <c r="E54" s="22"/>
      <c r="F54" s="20"/>
      <c r="G54" s="16">
        <f t="shared" si="3"/>
        <v>0</v>
      </c>
    </row>
    <row r="55" spans="1:7" ht="27.6" x14ac:dyDescent="0.3">
      <c r="A55" s="11">
        <v>1</v>
      </c>
      <c r="B55" s="14" t="s">
        <v>117</v>
      </c>
      <c r="C55" s="15"/>
      <c r="D55" s="19"/>
      <c r="E55" s="22"/>
      <c r="F55" s="20"/>
      <c r="G55" s="16">
        <f t="shared" si="3"/>
        <v>0</v>
      </c>
    </row>
    <row r="56" spans="1:7" ht="27.6" x14ac:dyDescent="0.3">
      <c r="A56" s="11">
        <v>1</v>
      </c>
      <c r="B56" s="14" t="s">
        <v>118</v>
      </c>
      <c r="C56" s="15"/>
      <c r="D56" s="19"/>
      <c r="E56" s="22"/>
      <c r="F56" s="20"/>
      <c r="G56" s="16">
        <f t="shared" si="3"/>
        <v>0</v>
      </c>
    </row>
    <row r="57" spans="1:7" ht="46.5" customHeight="1" x14ac:dyDescent="0.3">
      <c r="A57" s="12">
        <v>1</v>
      </c>
      <c r="B57" s="14" t="s">
        <v>173</v>
      </c>
      <c r="C57" s="15"/>
      <c r="D57" s="19"/>
      <c r="E57" s="22"/>
      <c r="F57" s="20"/>
      <c r="G57" s="16">
        <f t="shared" si="3"/>
        <v>0</v>
      </c>
    </row>
    <row r="58" spans="1:7" ht="42.75" customHeight="1" x14ac:dyDescent="0.3">
      <c r="A58" s="11">
        <v>1</v>
      </c>
      <c r="B58" s="14" t="s">
        <v>159</v>
      </c>
      <c r="C58" s="15"/>
      <c r="D58" s="19"/>
      <c r="E58" s="22"/>
      <c r="F58" s="20"/>
      <c r="G58" s="16">
        <f t="shared" si="3"/>
        <v>0</v>
      </c>
    </row>
    <row r="59" spans="1:7" x14ac:dyDescent="0.3">
      <c r="A59" s="1"/>
      <c r="B59" s="1"/>
      <c r="C59" s="1"/>
      <c r="D59" s="1"/>
      <c r="E59" s="1"/>
      <c r="F59" s="1"/>
      <c r="G59" s="1"/>
    </row>
    <row r="60" spans="1:7" ht="21" x14ac:dyDescent="0.3">
      <c r="A60" s="133" t="s">
        <v>124</v>
      </c>
      <c r="B60" s="134"/>
      <c r="C60" s="134"/>
      <c r="D60" s="134"/>
      <c r="E60" s="134"/>
      <c r="F60" s="134"/>
      <c r="G60" s="135"/>
    </row>
    <row r="61" spans="1:7" ht="29.25" customHeight="1" x14ac:dyDescent="0.3">
      <c r="A61" s="102" t="s">
        <v>174</v>
      </c>
      <c r="B61" s="103"/>
      <c r="C61" s="103"/>
      <c r="D61" s="103"/>
      <c r="E61" s="103"/>
      <c r="F61" s="104"/>
      <c r="G61" s="28"/>
    </row>
    <row r="64" spans="1:7" ht="15.6" x14ac:dyDescent="0.3">
      <c r="A64" s="110" t="s">
        <v>176</v>
      </c>
      <c r="B64" s="111"/>
      <c r="C64" s="111"/>
      <c r="D64" s="111"/>
      <c r="E64" s="111"/>
      <c r="F64" s="111"/>
      <c r="G64" s="112"/>
    </row>
    <row r="65" spans="1:7" ht="21" x14ac:dyDescent="0.3">
      <c r="A65" s="130" t="s">
        <v>24</v>
      </c>
      <c r="B65" s="131"/>
      <c r="C65" s="131"/>
      <c r="D65" s="131"/>
      <c r="E65" s="131"/>
      <c r="F65" s="131"/>
      <c r="G65" s="132"/>
    </row>
    <row r="66" spans="1:7" ht="27.6" x14ac:dyDescent="0.3">
      <c r="A66" s="17" t="s">
        <v>26</v>
      </c>
      <c r="B66" s="17" t="s">
        <v>27</v>
      </c>
      <c r="C66" s="17" t="s">
        <v>28</v>
      </c>
      <c r="D66" s="17" t="s">
        <v>29</v>
      </c>
      <c r="E66" s="17" t="s">
        <v>30</v>
      </c>
      <c r="F66" s="21" t="s">
        <v>164</v>
      </c>
      <c r="G66" s="17" t="s">
        <v>130</v>
      </c>
    </row>
    <row r="67" spans="1:7" ht="27.6" x14ac:dyDescent="0.3">
      <c r="A67" s="11">
        <v>1</v>
      </c>
      <c r="B67" s="14" t="s">
        <v>179</v>
      </c>
      <c r="C67" s="19"/>
      <c r="D67" s="19"/>
      <c r="E67" s="22"/>
      <c r="F67" s="20"/>
      <c r="G67" s="16">
        <f>E67-(E67*F67)</f>
        <v>0</v>
      </c>
    </row>
    <row r="68" spans="1:7" x14ac:dyDescent="0.3">
      <c r="A68" s="11">
        <v>1</v>
      </c>
      <c r="B68" s="14" t="s">
        <v>180</v>
      </c>
      <c r="C68" s="19"/>
      <c r="D68" s="19"/>
      <c r="E68" s="22"/>
      <c r="F68" s="20"/>
      <c r="G68" s="16">
        <f>E68-(E68*F68)</f>
        <v>0</v>
      </c>
    </row>
    <row r="69" spans="1:7" x14ac:dyDescent="0.3">
      <c r="A69" s="11">
        <v>1</v>
      </c>
      <c r="B69" s="14" t="s">
        <v>181</v>
      </c>
      <c r="C69" s="19"/>
      <c r="D69" s="19"/>
      <c r="E69" s="22"/>
      <c r="F69" s="20"/>
      <c r="G69" s="16">
        <f>E69-(E69*F69)</f>
        <v>0</v>
      </c>
    </row>
    <row r="70" spans="1:7" ht="21" x14ac:dyDescent="0.3">
      <c r="A70" s="130" t="s">
        <v>55</v>
      </c>
      <c r="B70" s="131"/>
      <c r="C70" s="131"/>
      <c r="D70" s="131"/>
      <c r="E70" s="131"/>
      <c r="F70" s="131"/>
      <c r="G70" s="132"/>
    </row>
    <row r="71" spans="1:7" ht="27.6" x14ac:dyDescent="0.3">
      <c r="A71" s="17" t="s">
        <v>26</v>
      </c>
      <c r="B71" s="17" t="s">
        <v>27</v>
      </c>
      <c r="C71" s="17" t="s">
        <v>28</v>
      </c>
      <c r="D71" s="17" t="s">
        <v>29</v>
      </c>
      <c r="E71" s="17" t="s">
        <v>30</v>
      </c>
      <c r="F71" s="21" t="s">
        <v>164</v>
      </c>
      <c r="G71" s="17" t="s">
        <v>130</v>
      </c>
    </row>
    <row r="72" spans="1:7" ht="41.4" x14ac:dyDescent="0.3">
      <c r="A72" s="12">
        <v>1</v>
      </c>
      <c r="B72" s="14" t="s">
        <v>169</v>
      </c>
      <c r="C72" s="19"/>
      <c r="D72" s="19"/>
      <c r="E72" s="22"/>
      <c r="F72" s="20"/>
      <c r="G72" s="16">
        <f t="shared" ref="G72:G78" si="4">E72-(E72*F72)</f>
        <v>0</v>
      </c>
    </row>
    <row r="73" spans="1:7" ht="41.4" x14ac:dyDescent="0.3">
      <c r="A73" s="11">
        <v>1</v>
      </c>
      <c r="B73" s="14" t="s">
        <v>82</v>
      </c>
      <c r="C73" s="19"/>
      <c r="D73" s="19"/>
      <c r="E73" s="22"/>
      <c r="F73" s="20"/>
      <c r="G73" s="16">
        <f t="shared" si="4"/>
        <v>0</v>
      </c>
    </row>
    <row r="74" spans="1:7" ht="27.6" x14ac:dyDescent="0.3">
      <c r="A74" s="12">
        <v>1</v>
      </c>
      <c r="B74" s="14" t="s">
        <v>182</v>
      </c>
      <c r="C74" s="19"/>
      <c r="D74" s="19"/>
      <c r="E74" s="22"/>
      <c r="F74" s="20"/>
      <c r="G74" s="16">
        <f t="shared" si="4"/>
        <v>0</v>
      </c>
    </row>
    <row r="75" spans="1:7" ht="27.6" x14ac:dyDescent="0.3">
      <c r="A75" s="11">
        <v>1</v>
      </c>
      <c r="B75" s="14" t="s">
        <v>85</v>
      </c>
      <c r="C75" s="19"/>
      <c r="D75" s="19"/>
      <c r="E75" s="22"/>
      <c r="F75" s="20"/>
      <c r="G75" s="16">
        <f t="shared" si="4"/>
        <v>0</v>
      </c>
    </row>
    <row r="76" spans="1:7" ht="27.6" x14ac:dyDescent="0.3">
      <c r="A76" s="11">
        <v>1</v>
      </c>
      <c r="B76" s="14" t="s">
        <v>86</v>
      </c>
      <c r="C76" s="19"/>
      <c r="D76" s="19"/>
      <c r="E76" s="22"/>
      <c r="F76" s="20"/>
      <c r="G76" s="16">
        <f t="shared" si="4"/>
        <v>0</v>
      </c>
    </row>
    <row r="77" spans="1:7" ht="27.6" x14ac:dyDescent="0.3">
      <c r="A77" s="11">
        <v>1</v>
      </c>
      <c r="B77" s="14" t="s">
        <v>87</v>
      </c>
      <c r="C77" s="19"/>
      <c r="D77" s="19"/>
      <c r="E77" s="22"/>
      <c r="F77" s="20"/>
      <c r="G77" s="16">
        <f t="shared" si="4"/>
        <v>0</v>
      </c>
    </row>
    <row r="78" spans="1:7" x14ac:dyDescent="0.3">
      <c r="A78" s="11">
        <v>1</v>
      </c>
      <c r="B78" s="14" t="s">
        <v>88</v>
      </c>
      <c r="C78" s="19"/>
      <c r="D78" s="19"/>
      <c r="E78" s="22"/>
      <c r="F78" s="20"/>
      <c r="G78" s="16">
        <f t="shared" si="4"/>
        <v>0</v>
      </c>
    </row>
    <row r="79" spans="1:7" ht="21" x14ac:dyDescent="0.3">
      <c r="A79" s="130" t="s">
        <v>91</v>
      </c>
      <c r="B79" s="131"/>
      <c r="C79" s="131"/>
      <c r="D79" s="131"/>
      <c r="E79" s="131"/>
      <c r="F79" s="131"/>
      <c r="G79" s="132"/>
    </row>
    <row r="80" spans="1:7" ht="27.6" x14ac:dyDescent="0.3">
      <c r="A80" s="18" t="s">
        <v>26</v>
      </c>
      <c r="B80" s="17" t="s">
        <v>27</v>
      </c>
      <c r="C80" s="17" t="s">
        <v>28</v>
      </c>
      <c r="D80" s="17" t="s">
        <v>29</v>
      </c>
      <c r="E80" s="17" t="s">
        <v>30</v>
      </c>
      <c r="F80" s="21" t="s">
        <v>164</v>
      </c>
      <c r="G80" s="17" t="s">
        <v>130</v>
      </c>
    </row>
    <row r="81" spans="1:7" ht="41.4" x14ac:dyDescent="0.3">
      <c r="A81" s="11">
        <v>1</v>
      </c>
      <c r="B81" s="14" t="s">
        <v>152</v>
      </c>
      <c r="C81" s="15"/>
      <c r="D81" s="19"/>
      <c r="E81" s="22"/>
      <c r="F81" s="20"/>
      <c r="G81" s="16">
        <f t="shared" ref="G81:G87" si="5">E81-(E81*F81)</f>
        <v>0</v>
      </c>
    </row>
    <row r="82" spans="1:7" x14ac:dyDescent="0.3">
      <c r="A82" s="12">
        <v>1</v>
      </c>
      <c r="B82" s="14" t="s">
        <v>112</v>
      </c>
      <c r="C82" s="15"/>
      <c r="D82" s="19"/>
      <c r="E82" s="22"/>
      <c r="F82" s="20"/>
      <c r="G82" s="16">
        <f t="shared" si="5"/>
        <v>0</v>
      </c>
    </row>
    <row r="83" spans="1:7" ht="27.6" x14ac:dyDescent="0.3">
      <c r="A83" s="12">
        <v>1</v>
      </c>
      <c r="B83" s="14" t="s">
        <v>172</v>
      </c>
      <c r="C83" s="15"/>
      <c r="D83" s="19"/>
      <c r="E83" s="22"/>
      <c r="F83" s="20"/>
      <c r="G83" s="16">
        <f t="shared" si="5"/>
        <v>0</v>
      </c>
    </row>
    <row r="84" spans="1:7" ht="27.6" x14ac:dyDescent="0.3">
      <c r="A84" s="11">
        <v>1</v>
      </c>
      <c r="B84" s="14" t="s">
        <v>117</v>
      </c>
      <c r="C84" s="15"/>
      <c r="D84" s="19"/>
      <c r="E84" s="22"/>
      <c r="F84" s="20"/>
      <c r="G84" s="16">
        <f t="shared" si="5"/>
        <v>0</v>
      </c>
    </row>
    <row r="85" spans="1:7" ht="27.6" x14ac:dyDescent="0.3">
      <c r="A85" s="11">
        <v>1</v>
      </c>
      <c r="B85" s="14" t="s">
        <v>118</v>
      </c>
      <c r="C85" s="15"/>
      <c r="D85" s="19"/>
      <c r="E85" s="22"/>
      <c r="F85" s="20"/>
      <c r="G85" s="16">
        <f t="shared" si="5"/>
        <v>0</v>
      </c>
    </row>
    <row r="86" spans="1:7" ht="39" customHeight="1" x14ac:dyDescent="0.3">
      <c r="A86" s="12">
        <v>1</v>
      </c>
      <c r="B86" s="14" t="s">
        <v>173</v>
      </c>
      <c r="C86" s="15"/>
      <c r="D86" s="19"/>
      <c r="E86" s="22"/>
      <c r="F86" s="20"/>
      <c r="G86" s="16">
        <f t="shared" si="5"/>
        <v>0</v>
      </c>
    </row>
    <row r="87" spans="1:7" ht="37.5" customHeight="1" x14ac:dyDescent="0.3">
      <c r="A87" s="11">
        <v>1</v>
      </c>
      <c r="B87" s="14" t="s">
        <v>159</v>
      </c>
      <c r="C87" s="15"/>
      <c r="D87" s="19"/>
      <c r="E87" s="22"/>
      <c r="F87" s="20"/>
      <c r="G87" s="16">
        <f t="shared" si="5"/>
        <v>0</v>
      </c>
    </row>
    <row r="88" spans="1:7" x14ac:dyDescent="0.3">
      <c r="A88" s="1"/>
      <c r="B88" s="1"/>
      <c r="C88" s="1"/>
      <c r="D88" s="1"/>
      <c r="E88" s="1"/>
      <c r="F88" s="1"/>
      <c r="G88" s="1"/>
    </row>
    <row r="89" spans="1:7" ht="21" x14ac:dyDescent="0.3">
      <c r="A89" s="133" t="s">
        <v>124</v>
      </c>
      <c r="B89" s="134"/>
      <c r="C89" s="134"/>
      <c r="D89" s="134"/>
      <c r="E89" s="134"/>
      <c r="F89" s="134"/>
      <c r="G89" s="135"/>
    </row>
    <row r="90" spans="1:7" ht="33" customHeight="1" x14ac:dyDescent="0.3">
      <c r="A90" s="102" t="s">
        <v>174</v>
      </c>
      <c r="B90" s="103"/>
      <c r="C90" s="103"/>
      <c r="D90" s="103"/>
      <c r="E90" s="103"/>
      <c r="F90" s="104"/>
      <c r="G90" s="28"/>
    </row>
    <row r="93" spans="1:7" ht="15.6" x14ac:dyDescent="0.3">
      <c r="A93" s="110" t="s">
        <v>177</v>
      </c>
      <c r="B93" s="111"/>
      <c r="C93" s="111"/>
      <c r="D93" s="111"/>
      <c r="E93" s="111"/>
      <c r="F93" s="111"/>
      <c r="G93" s="112"/>
    </row>
    <row r="94" spans="1:7" ht="21" x14ac:dyDescent="0.3">
      <c r="A94" s="130" t="s">
        <v>24</v>
      </c>
      <c r="B94" s="131"/>
      <c r="C94" s="131"/>
      <c r="D94" s="131"/>
      <c r="E94" s="131"/>
      <c r="F94" s="131"/>
      <c r="G94" s="132"/>
    </row>
    <row r="95" spans="1:7" ht="27.6" x14ac:dyDescent="0.3">
      <c r="A95" s="17" t="s">
        <v>26</v>
      </c>
      <c r="B95" s="17" t="s">
        <v>27</v>
      </c>
      <c r="C95" s="17" t="s">
        <v>28</v>
      </c>
      <c r="D95" s="17" t="s">
        <v>29</v>
      </c>
      <c r="E95" s="17" t="s">
        <v>30</v>
      </c>
      <c r="F95" s="21" t="s">
        <v>164</v>
      </c>
      <c r="G95" s="17" t="s">
        <v>130</v>
      </c>
    </row>
    <row r="96" spans="1:7" ht="27.6" x14ac:dyDescent="0.3">
      <c r="A96" s="11">
        <v>1</v>
      </c>
      <c r="B96" s="14" t="s">
        <v>179</v>
      </c>
      <c r="C96" s="19"/>
      <c r="D96" s="19"/>
      <c r="E96" s="22"/>
      <c r="F96" s="20"/>
      <c r="G96" s="16">
        <f>E96-(E96*F96)</f>
        <v>0</v>
      </c>
    </row>
    <row r="97" spans="1:7" x14ac:dyDescent="0.3">
      <c r="A97" s="11">
        <v>1</v>
      </c>
      <c r="B97" s="14" t="s">
        <v>180</v>
      </c>
      <c r="C97" s="19"/>
      <c r="D97" s="19"/>
      <c r="E97" s="22"/>
      <c r="F97" s="20"/>
      <c r="G97" s="16">
        <f>E97-(E97*F97)</f>
        <v>0</v>
      </c>
    </row>
    <row r="98" spans="1:7" x14ac:dyDescent="0.3">
      <c r="A98" s="11">
        <v>1</v>
      </c>
      <c r="B98" s="14" t="s">
        <v>181</v>
      </c>
      <c r="C98" s="19"/>
      <c r="D98" s="19"/>
      <c r="E98" s="22"/>
      <c r="F98" s="20"/>
      <c r="G98" s="16">
        <f>E98-(E98*F98)</f>
        <v>0</v>
      </c>
    </row>
    <row r="99" spans="1:7" ht="21" x14ac:dyDescent="0.3">
      <c r="A99" s="130" t="s">
        <v>55</v>
      </c>
      <c r="B99" s="131"/>
      <c r="C99" s="131"/>
      <c r="D99" s="131"/>
      <c r="E99" s="131"/>
      <c r="F99" s="131"/>
      <c r="G99" s="132"/>
    </row>
    <row r="100" spans="1:7" ht="27.6" x14ac:dyDescent="0.3">
      <c r="A100" s="17" t="s">
        <v>26</v>
      </c>
      <c r="B100" s="17" t="s">
        <v>27</v>
      </c>
      <c r="C100" s="17" t="s">
        <v>28</v>
      </c>
      <c r="D100" s="17" t="s">
        <v>29</v>
      </c>
      <c r="E100" s="17" t="s">
        <v>30</v>
      </c>
      <c r="F100" s="21" t="s">
        <v>164</v>
      </c>
      <c r="G100" s="17" t="s">
        <v>130</v>
      </c>
    </row>
    <row r="101" spans="1:7" ht="41.4" x14ac:dyDescent="0.3">
      <c r="A101" s="12">
        <v>1</v>
      </c>
      <c r="B101" s="14" t="s">
        <v>169</v>
      </c>
      <c r="C101" s="19"/>
      <c r="D101" s="19"/>
      <c r="E101" s="22"/>
      <c r="F101" s="20"/>
      <c r="G101" s="16">
        <f t="shared" ref="G101:G107" si="6">E101-(E101*F101)</f>
        <v>0</v>
      </c>
    </row>
    <row r="102" spans="1:7" ht="41.4" x14ac:dyDescent="0.3">
      <c r="A102" s="11">
        <v>1</v>
      </c>
      <c r="B102" s="14" t="s">
        <v>82</v>
      </c>
      <c r="C102" s="19"/>
      <c r="D102" s="19"/>
      <c r="E102" s="22"/>
      <c r="F102" s="20"/>
      <c r="G102" s="16">
        <f t="shared" si="6"/>
        <v>0</v>
      </c>
    </row>
    <row r="103" spans="1:7" ht="27.6" x14ac:dyDescent="0.3">
      <c r="A103" s="12">
        <v>1</v>
      </c>
      <c r="B103" s="14" t="s">
        <v>182</v>
      </c>
      <c r="C103" s="19"/>
      <c r="D103" s="19"/>
      <c r="E103" s="22"/>
      <c r="F103" s="20"/>
      <c r="G103" s="16">
        <f t="shared" si="6"/>
        <v>0</v>
      </c>
    </row>
    <row r="104" spans="1:7" ht="27.6" x14ac:dyDescent="0.3">
      <c r="A104" s="11">
        <v>1</v>
      </c>
      <c r="B104" s="14" t="s">
        <v>85</v>
      </c>
      <c r="C104" s="19"/>
      <c r="D104" s="19"/>
      <c r="E104" s="22"/>
      <c r="F104" s="20"/>
      <c r="G104" s="16">
        <f t="shared" si="6"/>
        <v>0</v>
      </c>
    </row>
    <row r="105" spans="1:7" ht="27.6" x14ac:dyDescent="0.3">
      <c r="A105" s="11">
        <v>1</v>
      </c>
      <c r="B105" s="14" t="s">
        <v>86</v>
      </c>
      <c r="C105" s="19"/>
      <c r="D105" s="19"/>
      <c r="E105" s="22"/>
      <c r="F105" s="20"/>
      <c r="G105" s="16">
        <f t="shared" si="6"/>
        <v>0</v>
      </c>
    </row>
    <row r="106" spans="1:7" ht="27.6" x14ac:dyDescent="0.3">
      <c r="A106" s="11">
        <v>1</v>
      </c>
      <c r="B106" s="14" t="s">
        <v>87</v>
      </c>
      <c r="C106" s="19"/>
      <c r="D106" s="19"/>
      <c r="E106" s="22"/>
      <c r="F106" s="20"/>
      <c r="G106" s="16">
        <f t="shared" si="6"/>
        <v>0</v>
      </c>
    </row>
    <row r="107" spans="1:7" x14ac:dyDescent="0.3">
      <c r="A107" s="11">
        <v>1</v>
      </c>
      <c r="B107" s="14" t="s">
        <v>88</v>
      </c>
      <c r="C107" s="19"/>
      <c r="D107" s="19"/>
      <c r="E107" s="22"/>
      <c r="F107" s="20"/>
      <c r="G107" s="16">
        <f t="shared" si="6"/>
        <v>0</v>
      </c>
    </row>
    <row r="108" spans="1:7" ht="21" x14ac:dyDescent="0.3">
      <c r="A108" s="130" t="s">
        <v>91</v>
      </c>
      <c r="B108" s="131"/>
      <c r="C108" s="131"/>
      <c r="D108" s="131"/>
      <c r="E108" s="131"/>
      <c r="F108" s="131"/>
      <c r="G108" s="132"/>
    </row>
    <row r="109" spans="1:7" ht="27.6" x14ac:dyDescent="0.3">
      <c r="A109" s="18" t="s">
        <v>26</v>
      </c>
      <c r="B109" s="17" t="s">
        <v>27</v>
      </c>
      <c r="C109" s="17" t="s">
        <v>28</v>
      </c>
      <c r="D109" s="17" t="s">
        <v>29</v>
      </c>
      <c r="E109" s="17" t="s">
        <v>30</v>
      </c>
      <c r="F109" s="21" t="s">
        <v>164</v>
      </c>
      <c r="G109" s="17" t="s">
        <v>130</v>
      </c>
    </row>
    <row r="110" spans="1:7" ht="41.4" x14ac:dyDescent="0.3">
      <c r="A110" s="11">
        <v>1</v>
      </c>
      <c r="B110" s="14" t="s">
        <v>152</v>
      </c>
      <c r="C110" s="15"/>
      <c r="D110" s="19"/>
      <c r="E110" s="22"/>
      <c r="F110" s="20"/>
      <c r="G110" s="16">
        <f t="shared" ref="G110:G116" si="7">E110-(E110*F110)</f>
        <v>0</v>
      </c>
    </row>
    <row r="111" spans="1:7" x14ac:dyDescent="0.3">
      <c r="A111" s="12">
        <v>1</v>
      </c>
      <c r="B111" s="14" t="s">
        <v>112</v>
      </c>
      <c r="C111" s="15"/>
      <c r="D111" s="19"/>
      <c r="E111" s="22"/>
      <c r="F111" s="20"/>
      <c r="G111" s="16">
        <f t="shared" si="7"/>
        <v>0</v>
      </c>
    </row>
    <row r="112" spans="1:7" ht="27.6" x14ac:dyDescent="0.3">
      <c r="A112" s="12">
        <v>1</v>
      </c>
      <c r="B112" s="14" t="s">
        <v>172</v>
      </c>
      <c r="C112" s="15"/>
      <c r="D112" s="19"/>
      <c r="E112" s="22"/>
      <c r="F112" s="20"/>
      <c r="G112" s="16">
        <f t="shared" si="7"/>
        <v>0</v>
      </c>
    </row>
    <row r="113" spans="1:7" ht="27.6" x14ac:dyDescent="0.3">
      <c r="A113" s="11">
        <v>1</v>
      </c>
      <c r="B113" s="14" t="s">
        <v>117</v>
      </c>
      <c r="C113" s="15"/>
      <c r="D113" s="19"/>
      <c r="E113" s="22"/>
      <c r="F113" s="20"/>
      <c r="G113" s="16">
        <f t="shared" si="7"/>
        <v>0</v>
      </c>
    </row>
    <row r="114" spans="1:7" ht="27.6" x14ac:dyDescent="0.3">
      <c r="A114" s="11">
        <v>1</v>
      </c>
      <c r="B114" s="14" t="s">
        <v>118</v>
      </c>
      <c r="C114" s="15"/>
      <c r="D114" s="19"/>
      <c r="E114" s="22"/>
      <c r="F114" s="20"/>
      <c r="G114" s="16">
        <f t="shared" si="7"/>
        <v>0</v>
      </c>
    </row>
    <row r="115" spans="1:7" ht="42.75" customHeight="1" x14ac:dyDescent="0.3">
      <c r="A115" s="12">
        <v>1</v>
      </c>
      <c r="B115" s="14" t="s">
        <v>173</v>
      </c>
      <c r="C115" s="15"/>
      <c r="D115" s="19"/>
      <c r="E115" s="22"/>
      <c r="F115" s="20"/>
      <c r="G115" s="16">
        <f t="shared" si="7"/>
        <v>0</v>
      </c>
    </row>
    <row r="116" spans="1:7" ht="42.75" customHeight="1" x14ac:dyDescent="0.3">
      <c r="A116" s="11">
        <v>1</v>
      </c>
      <c r="B116" s="14" t="s">
        <v>159</v>
      </c>
      <c r="C116" s="15"/>
      <c r="D116" s="19"/>
      <c r="E116" s="22"/>
      <c r="F116" s="20"/>
      <c r="G116" s="16">
        <f t="shared" si="7"/>
        <v>0</v>
      </c>
    </row>
    <row r="117" spans="1:7" x14ac:dyDescent="0.3">
      <c r="A117" s="1"/>
      <c r="B117" s="1"/>
      <c r="C117" s="1"/>
      <c r="D117" s="1"/>
      <c r="E117" s="1"/>
      <c r="F117" s="1"/>
      <c r="G117" s="1"/>
    </row>
    <row r="118" spans="1:7" ht="21" x14ac:dyDescent="0.3">
      <c r="A118" s="133" t="s">
        <v>124</v>
      </c>
      <c r="B118" s="134"/>
      <c r="C118" s="134"/>
      <c r="D118" s="134"/>
      <c r="E118" s="134"/>
      <c r="F118" s="134"/>
      <c r="G118" s="135"/>
    </row>
    <row r="119" spans="1:7" ht="46.5" customHeight="1" x14ac:dyDescent="0.3">
      <c r="A119" s="102" t="s">
        <v>174</v>
      </c>
      <c r="B119" s="103"/>
      <c r="C119" s="103"/>
      <c r="D119" s="103"/>
      <c r="E119" s="103"/>
      <c r="F119" s="104"/>
      <c r="G119" s="28"/>
    </row>
  </sheetData>
  <mergeCells count="27">
    <mergeCell ref="A61:F61"/>
    <mergeCell ref="A21:G21"/>
    <mergeCell ref="A31:G31"/>
    <mergeCell ref="A32:F32"/>
    <mergeCell ref="A1:G1"/>
    <mergeCell ref="A2:G2"/>
    <mergeCell ref="A4:B4"/>
    <mergeCell ref="A7:G7"/>
    <mergeCell ref="A12:G12"/>
    <mergeCell ref="A6:G6"/>
    <mergeCell ref="A35:G35"/>
    <mergeCell ref="A36:G36"/>
    <mergeCell ref="A41:G41"/>
    <mergeCell ref="A50:G50"/>
    <mergeCell ref="A60:G60"/>
    <mergeCell ref="A119:F119"/>
    <mergeCell ref="A64:G64"/>
    <mergeCell ref="A65:G65"/>
    <mergeCell ref="A70:G70"/>
    <mergeCell ref="A79:G79"/>
    <mergeCell ref="A89:G89"/>
    <mergeCell ref="A90:F90"/>
    <mergeCell ref="A93:G93"/>
    <mergeCell ref="A94:G94"/>
    <mergeCell ref="A99:G99"/>
    <mergeCell ref="A108:G108"/>
    <mergeCell ref="A118:G1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42E404B69F549B577EE077DC4A38F" ma:contentTypeVersion="19" ma:contentTypeDescription="Create a new document." ma:contentTypeScope="" ma:versionID="9d8bc89a7e108383bf3a1b3d14236181">
  <xsd:schema xmlns:xsd="http://www.w3.org/2001/XMLSchema" xmlns:xs="http://www.w3.org/2001/XMLSchema" xmlns:p="http://schemas.microsoft.com/office/2006/metadata/properties" xmlns:ns1="http://schemas.microsoft.com/sharepoint/v3" xmlns:ns2="bad07974-bc18-4a8d-8ec8-b472112b77d7" xmlns:ns3="029c2762-ce54-424d-b7f3-f4bad1f55562" targetNamespace="http://schemas.microsoft.com/office/2006/metadata/properties" ma:root="true" ma:fieldsID="92e6c53371f8b0ae4cab7ec07f945fc5" ns1:_="" ns2:_="" ns3:_="">
    <xsd:import namespace="http://schemas.microsoft.com/sharepoint/v3"/>
    <xsd:import namespace="bad07974-bc18-4a8d-8ec8-b472112b77d7"/>
    <xsd:import namespace="029c2762-ce54-424d-b7f3-f4bad1f555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d07974-bc18-4a8d-8ec8-b472112b7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ca16cee-1d90-4328-9c3c-52b6f65a030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9c2762-ce54-424d-b7f3-f4bad1f5556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6d222ee-f1b0-40fb-86ad-6c510a6d80d4}" ma:internalName="TaxCatchAll" ma:showField="CatchAllData" ma:web="029c2762-ce54-424d-b7f3-f4bad1f555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29c2762-ce54-424d-b7f3-f4bad1f55562" xsi:nil="true"/>
    <lcf76f155ced4ddcb4097134ff3c332f xmlns="bad07974-bc18-4a8d-8ec8-b472112b77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7BECEC-673D-4F74-AE31-29BE79115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d07974-bc18-4a8d-8ec8-b472112b77d7"/>
    <ds:schemaRef ds:uri="029c2762-ce54-424d-b7f3-f4bad1f555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04089F-F1EB-400A-B650-635B7316061A}">
  <ds:schemaRefs>
    <ds:schemaRef ds:uri="http://schemas.microsoft.com/sharepoint/v3/contenttype/forms"/>
  </ds:schemaRefs>
</ds:datastoreItem>
</file>

<file path=customXml/itemProps3.xml><?xml version="1.0" encoding="utf-8"?>
<ds:datastoreItem xmlns:ds="http://schemas.openxmlformats.org/officeDocument/2006/customXml" ds:itemID="{31BA680B-51F6-4D01-B321-A63348DFF6B7}">
  <ds:schemaRefs>
    <ds:schemaRef ds:uri="http://schemas.microsoft.com/office/2006/metadata/properties"/>
    <ds:schemaRef ds:uri="http://schemas.microsoft.com/office/infopath/2007/PartnerControls"/>
    <ds:schemaRef ds:uri="http://schemas.microsoft.com/sharepoint/v3"/>
    <ds:schemaRef ds:uri="029c2762-ce54-424d-b7f3-f4bad1f55562"/>
    <ds:schemaRef ds:uri="bad07974-bc18-4a8d-8ec8-b472112b77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Cat 1 - Level 2 EV Chargers</vt:lpstr>
      <vt:lpstr>Cat 2 - Level 3 DC-Fast Charger</vt:lpstr>
      <vt:lpstr>+ Optional - Category 1</vt:lpstr>
      <vt:lpstr>+ Optional - Category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Braley, Grant F</dc:creator>
  <cp:keywords/>
  <dc:description/>
  <cp:lastModifiedBy>Matthew Smith</cp:lastModifiedBy>
  <cp:revision/>
  <dcterms:created xsi:type="dcterms:W3CDTF">2017-04-24T17:06:47Z</dcterms:created>
  <dcterms:modified xsi:type="dcterms:W3CDTF">2025-04-21T10:43:31Z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0x0101004C942E404B69F549B577EE077DC4A38F</vt:lpwstr>
  </property>
  <property fmtid="{D5CDD505-2E9C-101B-9397-08002B2CF9AE}" pid="3" name="MediaServiceImageTags">
    <vt:lpwstr/>
  </property>
</Properties>
</file>